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2" sheetId="1" r:id="rId1"/>
  </sheets>
  <definedNames>
    <definedName name="_xlnm._FilterDatabase" localSheetId="0" hidden="1">'Declaración nota media 2'!$A$12:$I$110</definedName>
    <definedName name="_xlnm.Print_Area" localSheetId="0">'Declaración nota media 2'!$A$1:$I$127</definedName>
    <definedName name="Z_88BEAD26_EF01_49F9_90F9_E03A24AF7379_.wvu.FilterData" localSheetId="0" hidden="1">'Declaración nota media 2'!$A$13:$I$111</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H14" i="1" l="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3" i="1"/>
  <c r="H110" i="1"/>
  <c r="C114" i="1"/>
  <c r="C115" i="1"/>
  <c r="C116" i="1"/>
  <c r="C117" i="1"/>
  <c r="C118" i="1"/>
  <c r="C119" i="1"/>
  <c r="C120" i="1"/>
  <c r="H119" i="1"/>
  <c r="H120"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alcChain>
</file>

<file path=xl/sharedStrings.xml><?xml version="1.0" encoding="utf-8"?>
<sst xmlns="http://schemas.openxmlformats.org/spreadsheetml/2006/main" count="82" uniqueCount="71">
  <si>
    <t>ESTUDIOS EN ESPAÑA</t>
  </si>
  <si>
    <t>DATOS DEL DECLARANTE</t>
  </si>
  <si>
    <t>Apellidos y Nombre:</t>
  </si>
  <si>
    <t>DNI</t>
  </si>
  <si>
    <t>Curso</t>
  </si>
  <si>
    <t>Nombre asignatura</t>
  </si>
  <si>
    <t>Carácter</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</si>
  <si>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</si>
  <si>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</si>
  <si>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</si>
  <si>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</si>
  <si>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</si>
  <si>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</si>
  <si>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</si>
  <si>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</si>
  <si>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</si>
  <si>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</si>
  <si>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</si>
  <si>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</si>
  <si>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</si>
  <si>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</si>
  <si>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</si>
  <si>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</si>
  <si>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</si>
  <si>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</si>
  <si>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</si>
  <si>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</si>
  <si>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</si>
  <si>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</si>
  <si>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</si>
  <si>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</si>
  <si>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</si>
  <si>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</si>
  <si>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</si>
  <si>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</si>
  <si>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</si>
  <si>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</si>
  <si>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</si>
  <si>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</si>
  <si>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</si>
  <si>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</si>
  <si>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</si>
  <si>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</si>
  <si>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</si>
  <si>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</si>
  <si>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</si>
  <si>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</si>
  <si>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</si>
  <si>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</si>
  <si>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</si>
  <si>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</si>
  <si>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</si>
  <si>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</si>
  <si>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Fecha y firma del declarante:</t>
  </si>
  <si>
    <t>Aprobados</t>
  </si>
  <si>
    <t>Notables</t>
  </si>
  <si>
    <t>Sobresalientes</t>
  </si>
  <si>
    <t>Matrículas de Honor</t>
  </si>
  <si>
    <t>Aptos</t>
  </si>
  <si>
    <t>Total asignaturas</t>
  </si>
  <si>
    <t>Conversión 0 a 10</t>
  </si>
  <si>
    <t>ASIGNATURAS</t>
  </si>
  <si>
    <t>NOTA MEDIA REAL 0 a 4</t>
  </si>
  <si>
    <t>Calificación literal</t>
  </si>
  <si>
    <t>Calificación escala 0 a 4</t>
  </si>
  <si>
    <t>Calificación escala 0 a 10</t>
  </si>
  <si>
    <t>DECLARACIÓN DE NOTA MEDIA 2</t>
  </si>
  <si>
    <t>Calificaciones expresadas de forma cualitativa (asignaturas)</t>
  </si>
  <si>
    <t>2007/08</t>
  </si>
  <si>
    <t>2008/09</t>
  </si>
  <si>
    <t>2009/10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</si>
</sst>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3" borderId="2" xfId="0" applyFont="1" applyFill="1" applyBorder="1"/>
    <xf numFmtId="0" fontId="2" fillId="0" borderId="1" xfId="0" applyFont="1" applyBorder="1" applyAlignment="1">
      <alignment horizontal="right"/>
    </xf>
    <xf numFmtId="4" fontId="2" fillId="3" borderId="1" xfId="0" applyNumberFormat="1" applyFont="1" applyFill="1" applyBorder="1"/>
    <xf numFmtId="0" fontId="2" fillId="3" borderId="1" xfId="0"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5" fillId="4" borderId="0" xfId="0" applyFont="1" applyFill="1"/>
    <xf numFmtId="0" fontId="4" fillId="4" borderId="2" xfId="0" applyFont="1" applyFill="1" applyBorder="1"/>
    <xf numFmtId="0" fontId="1" fillId="3" borderId="2" xfId="0" applyFont="1" applyFill="1" applyBorder="1"/>
    <xf numFmtId="0" fontId="4" fillId="4" borderId="2" xfId="0" applyFont="1" applyFill="1" applyBorder="1" applyAlignment="1">
      <alignment horizontal="center"/>
    </xf>
    <xf numFmtId="0" fontId="2" fillId="4" borderId="7" xfId="0" applyFont="1" applyFill="1" applyBorder="1" applyAlignment="1">
      <alignment horizontal="right"/>
    </xf>
    <xf numFmtId="0" fontId="2" fillId="4" borderId="0" xfId="0" applyFont="1" applyFill="1" applyAlignment="1">
      <alignment horizontal="center" vertical="center" wrapText="1"/>
    </xf>
    <xf numFmtId="0" fontId="8" fillId="4" borderId="0" xfId="0" applyFont="1" applyFill="1"/>
    <xf numFmtId="0" fontId="7"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0" borderId="2" xfId="0" applyNumberFormat="1" applyFont="1" applyBorder="1"/>
    <xf numFmtId="0" fontId="1" fillId="5" borderId="1" xfId="0" applyFont="1" applyFill="1" applyBorder="1" applyAlignment="1" applyProtection="1">
      <alignment horizontal="center"/>
      <protection hidden="1"/>
    </xf>
    <xf numFmtId="0" fontId="8" fillId="4" borderId="0" xfId="0" applyFont="1" applyFill="1" applyAlignment="1">
      <alignment horizontal="center" vertical="center" wrapText="1"/>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168852</xdr:rowOff>
    </xdr:from>
    <xdr:to>
      <xdr:col>1</xdr:col>
      <xdr:colOff>1946293</xdr:colOff>
      <xdr:row>3</xdr:row>
      <xdr:rowOff>234566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2"/>
          <a:ext cx="2543771" cy="95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138"/>
  <sheetViews>
    <sheetView tabSelected="1" topLeftCell="E1" zoomScale="110" zoomScaleNormal="110" zoomScalePageLayoutView="110" workbookViewId="0">
      <selection activeCell="M1" sqref="M1:S1048576"/>
    </sheetView>
  </sheetViews>
  <sheetFormatPr baseColWidth="10" defaultColWidth="10.85546875" defaultRowHeight="12.75" x14ac:dyDescent="0.2"/>
  <cols>
    <col min="1" max="1" width="10.85546875" style="1"/>
    <col min="2" max="2" width="44.42578125" style="1" customWidth="1"/>
    <col min="3" max="3" width="12.42578125" style="1" customWidth="1"/>
    <col min="4" max="4" width="10.85546875" style="1"/>
    <col min="5" max="5" width="17" style="1" customWidth="1"/>
    <col min="6" max="6" width="11.7109375" style="1" customWidth="1"/>
    <col min="7" max="11" width="10.85546875" style="1"/>
    <col min="12" max="12" width="10.85546875" style="33" customWidth="1"/>
    <col min="13" max="13" width="10.85546875" style="21" hidden="1" customWidth="1"/>
    <col min="14" max="14" width="4" style="21" hidden="1" customWidth="1"/>
    <col min="15" max="15" width="13.85546875" style="21" hidden="1" customWidth="1"/>
    <col min="16" max="16" width="5.85546875" style="21" hidden="1" customWidth="1"/>
    <col min="17" max="17" width="10.85546875" style="21" hidden="1" customWidth="1"/>
    <col min="18" max="18" width="4.140625" style="21" hidden="1" customWidth="1"/>
    <col min="19" max="19" width="22.42578125" style="21" hidden="1" customWidth="1"/>
    <col min="20" max="16384" width="10.85546875" style="1"/>
  </cols>
  <sheetData>
    <row r="1" spans="1:26" ht="26.25" thickBot="1" x14ac:dyDescent="0.25">
      <c r="A1" s="8"/>
      <c r="B1" s="8"/>
      <c r="C1" s="8"/>
      <c r="D1" s="8"/>
      <c r="E1" s="8"/>
      <c r="F1" s="8"/>
      <c r="G1" s="8"/>
      <c r="H1" s="8"/>
      <c r="I1" s="8"/>
      <c r="J1" s="18"/>
      <c r="K1" s="18"/>
      <c r="M1" s="22" t="s">
        <v>11</v>
      </c>
      <c r="N1" s="22"/>
      <c r="O1" s="22" t="s">
        <v>6</v>
      </c>
      <c r="P1" s="23"/>
      <c r="Q1" s="22" t="s">
        <v>7</v>
      </c>
      <c r="S1" s="22" t="s">
        <v>41</v>
      </c>
      <c r="T1" s="18"/>
      <c r="U1" s="18"/>
      <c r="V1" s="18"/>
      <c r="W1" s="18"/>
      <c r="X1" s="18"/>
      <c r="Y1" s="18"/>
      <c r="Z1" s="18"/>
    </row>
    <row r="2" spans="1:26" ht="24" thickBot="1" x14ac:dyDescent="0.4">
      <c r="A2" s="8"/>
      <c r="B2" s="8"/>
      <c r="C2" s="45" t="s">
        <v>66</v>
      </c>
      <c r="D2" s="46"/>
      <c r="E2" s="46"/>
      <c r="F2" s="46"/>
      <c r="G2" s="46"/>
      <c r="H2" s="47"/>
      <c r="I2" s="8"/>
      <c r="J2" s="18"/>
      <c r="K2" s="18"/>
      <c r="M2" s="23" t="s">
        <v>42</v>
      </c>
      <c r="O2" s="23" t="s">
        <v>42</v>
      </c>
      <c r="Q2" s="23" t="s">
        <v>42</v>
      </c>
      <c r="S2" s="21" t="s">
        <v>42</v>
      </c>
      <c r="T2" s="18"/>
      <c r="U2" s="18"/>
      <c r="V2" s="18"/>
      <c r="W2" s="18"/>
      <c r="X2" s="18"/>
      <c r="Y2" s="18"/>
      <c r="Z2" s="18"/>
    </row>
    <row r="3" spans="1:26" ht="19.5" thickBot="1" x14ac:dyDescent="0.35">
      <c r="A3" s="8"/>
      <c r="B3" s="8"/>
      <c r="C3" s="42" t="s">
        <v>0</v>
      </c>
      <c r="D3" s="43"/>
      <c r="E3" s="43"/>
      <c r="F3" s="43"/>
      <c r="G3" s="43"/>
      <c r="H3" s="44"/>
      <c r="I3" s="8"/>
      <c r="J3" s="18"/>
      <c r="K3" s="18"/>
      <c r="M3" s="23" t="s">
        <v>12</v>
      </c>
      <c r="O3" s="23" t="s">
        <v>24</v>
      </c>
      <c r="Q3" s="23">
        <v>1</v>
      </c>
      <c r="S3" s="21" t="s">
        <v>43</v>
      </c>
      <c r="T3" s="18"/>
      <c r="U3" s="18"/>
      <c r="V3" s="18"/>
      <c r="W3" s="18"/>
      <c r="X3" s="18"/>
      <c r="Y3" s="18"/>
      <c r="Z3" s="18"/>
    </row>
    <row r="4" spans="1:26" ht="19.5" thickBot="1" x14ac:dyDescent="0.35">
      <c r="A4" s="8"/>
      <c r="B4" s="8"/>
      <c r="C4" s="39" t="s">
        <v>67</v>
      </c>
      <c r="D4" s="40"/>
      <c r="E4" s="40"/>
      <c r="F4" s="40"/>
      <c r="G4" s="40"/>
      <c r="H4" s="41"/>
      <c r="I4" s="8"/>
      <c r="J4" s="18"/>
      <c r="K4" s="18"/>
      <c r="M4" s="23" t="s">
        <v>13</v>
      </c>
      <c r="O4" s="23" t="s">
        <v>25</v>
      </c>
      <c r="Q4" s="23">
        <v>2</v>
      </c>
      <c r="S4" s="21" t="s">
        <v>44</v>
      </c>
      <c r="T4" s="18"/>
      <c r="U4" s="18"/>
      <c r="V4" s="18"/>
      <c r="W4" s="18"/>
      <c r="X4" s="18"/>
      <c r="Y4" s="18"/>
      <c r="Z4" s="18"/>
    </row>
    <row r="5" spans="1:26" x14ac:dyDescent="0.2">
      <c r="A5" s="8"/>
      <c r="B5" s="8"/>
      <c r="C5" s="8"/>
      <c r="D5" s="8"/>
      <c r="E5" s="8"/>
      <c r="F5" s="8"/>
      <c r="G5" s="8"/>
      <c r="H5" s="8"/>
      <c r="I5" s="8"/>
      <c r="J5" s="18"/>
      <c r="K5" s="18"/>
      <c r="M5" s="23" t="s">
        <v>14</v>
      </c>
      <c r="O5" s="23" t="s">
        <v>26</v>
      </c>
      <c r="Q5" s="23">
        <v>3</v>
      </c>
      <c r="S5" s="21" t="s">
        <v>45</v>
      </c>
      <c r="T5" s="18"/>
      <c r="U5" s="18"/>
      <c r="V5" s="18"/>
      <c r="W5" s="18"/>
      <c r="X5" s="18"/>
      <c r="Y5" s="18"/>
      <c r="Z5" s="18"/>
    </row>
    <row r="6" spans="1:26" x14ac:dyDescent="0.2">
      <c r="A6" s="8"/>
      <c r="B6" s="8"/>
      <c r="C6" s="8"/>
      <c r="D6" s="8"/>
      <c r="E6" s="8"/>
      <c r="F6" s="8"/>
      <c r="G6" s="8"/>
      <c r="H6" s="8"/>
      <c r="I6" s="8"/>
      <c r="J6" s="18"/>
      <c r="K6" s="18"/>
      <c r="M6" s="23" t="s">
        <v>15</v>
      </c>
      <c r="O6" s="23" t="s">
        <v>27</v>
      </c>
      <c r="Q6" s="23">
        <v>4</v>
      </c>
      <c r="T6" s="18"/>
      <c r="U6" s="18"/>
      <c r="V6" s="18"/>
      <c r="W6" s="18"/>
      <c r="X6" s="18"/>
      <c r="Y6" s="18"/>
      <c r="Z6" s="18"/>
    </row>
    <row r="7" spans="1:26" ht="24" thickBot="1" x14ac:dyDescent="0.4">
      <c r="A7" s="53" t="s">
        <v>1</v>
      </c>
      <c r="B7" s="53"/>
      <c r="C7" s="8"/>
      <c r="D7" s="8"/>
      <c r="E7" s="8"/>
      <c r="F7" s="8"/>
      <c r="G7" s="8"/>
      <c r="H7" s="8"/>
      <c r="I7" s="8"/>
      <c r="J7" s="18"/>
      <c r="K7" s="18"/>
      <c r="M7" s="23" t="s">
        <v>16</v>
      </c>
      <c r="O7" s="23" t="s">
        <v>28</v>
      </c>
      <c r="Q7" s="23">
        <v>5</v>
      </c>
      <c r="T7" s="18"/>
      <c r="U7" s="18"/>
      <c r="V7" s="18"/>
      <c r="W7" s="18"/>
      <c r="X7" s="18"/>
      <c r="Y7" s="18"/>
      <c r="Z7" s="18"/>
    </row>
    <row r="8" spans="1:26" ht="16.5" thickBot="1" x14ac:dyDescent="0.3">
      <c r="A8" s="12"/>
      <c r="B8" s="7" t="s">
        <v>2</v>
      </c>
      <c r="C8" s="51"/>
      <c r="D8" s="54"/>
      <c r="E8" s="54"/>
      <c r="F8" s="52"/>
      <c r="G8" s="9" t="s">
        <v>3</v>
      </c>
      <c r="H8" s="51"/>
      <c r="I8" s="52"/>
      <c r="J8" s="18"/>
      <c r="K8" s="18"/>
      <c r="M8" s="23" t="s">
        <v>17</v>
      </c>
      <c r="Q8" s="23">
        <v>6</v>
      </c>
      <c r="T8" s="18"/>
      <c r="U8" s="18"/>
      <c r="V8" s="18"/>
      <c r="W8" s="18"/>
      <c r="X8" s="18"/>
      <c r="Y8" s="18"/>
      <c r="Z8" s="18"/>
    </row>
    <row r="9" spans="1:26" ht="16.5" thickBot="1" x14ac:dyDescent="0.3">
      <c r="A9" s="12"/>
      <c r="B9" s="7" t="s">
        <v>38</v>
      </c>
      <c r="C9" s="51"/>
      <c r="D9" s="54"/>
      <c r="E9" s="54"/>
      <c r="F9" s="52"/>
      <c r="G9" s="9" t="s">
        <v>39</v>
      </c>
      <c r="H9" s="51" t="s">
        <v>42</v>
      </c>
      <c r="I9" s="52"/>
      <c r="J9" s="18"/>
      <c r="K9" s="18"/>
      <c r="M9" s="23" t="s">
        <v>18</v>
      </c>
      <c r="Q9" s="23">
        <v>7</v>
      </c>
      <c r="T9" s="18"/>
      <c r="U9" s="18"/>
      <c r="V9" s="18"/>
      <c r="W9" s="18"/>
      <c r="X9" s="18"/>
      <c r="Y9" s="18"/>
      <c r="Z9" s="18"/>
    </row>
    <row r="10" spans="1:26" ht="16.5" thickBot="1" x14ac:dyDescent="0.3">
      <c r="A10" s="12"/>
      <c r="B10" s="7" t="s">
        <v>40</v>
      </c>
      <c r="C10" s="51"/>
      <c r="D10" s="54"/>
      <c r="E10" s="54"/>
      <c r="F10" s="52"/>
      <c r="G10" s="9" t="s">
        <v>46</v>
      </c>
      <c r="H10" s="51" t="s">
        <v>42</v>
      </c>
      <c r="I10" s="52"/>
      <c r="J10" s="18"/>
      <c r="K10" s="18"/>
      <c r="M10" s="23" t="s">
        <v>68</v>
      </c>
      <c r="Q10" s="23">
        <v>7</v>
      </c>
      <c r="T10" s="18"/>
      <c r="U10" s="18"/>
      <c r="V10" s="18"/>
      <c r="W10" s="18"/>
      <c r="X10" s="18"/>
      <c r="Y10" s="18"/>
      <c r="Z10" s="18"/>
    </row>
    <row r="11" spans="1:26" x14ac:dyDescent="0.2">
      <c r="A11" s="8"/>
      <c r="B11" s="8"/>
      <c r="C11" s="8"/>
      <c r="D11" s="8"/>
      <c r="E11" s="8"/>
      <c r="F11" s="8"/>
      <c r="G11" s="8"/>
      <c r="H11" s="8"/>
      <c r="I11" s="8"/>
      <c r="J11" s="18"/>
      <c r="K11" s="18"/>
      <c r="M11" s="23" t="s">
        <v>69</v>
      </c>
      <c r="Q11" s="23">
        <v>7</v>
      </c>
      <c r="T11" s="18"/>
      <c r="U11" s="18"/>
      <c r="V11" s="18"/>
      <c r="W11" s="18"/>
      <c r="X11" s="18"/>
      <c r="Y11" s="18"/>
      <c r="Z11" s="18"/>
    </row>
    <row r="12" spans="1:26" ht="36.75" customHeight="1" x14ac:dyDescent="0.2">
      <c r="A12" s="10" t="s">
        <v>4</v>
      </c>
      <c r="B12" s="10" t="s">
        <v>5</v>
      </c>
      <c r="C12" s="10" t="s">
        <v>6</v>
      </c>
      <c r="D12" s="10" t="s">
        <v>7</v>
      </c>
      <c r="E12" s="10" t="s">
        <v>63</v>
      </c>
      <c r="F12" s="10" t="s">
        <v>65</v>
      </c>
      <c r="G12" s="10" t="s">
        <v>9</v>
      </c>
      <c r="H12" s="10" t="s">
        <v>64</v>
      </c>
      <c r="I12" s="10" t="s">
        <v>10</v>
      </c>
      <c r="J12" s="18"/>
      <c r="K12" s="18"/>
      <c r="M12" s="23" t="s">
        <v>70</v>
      </c>
      <c r="T12" s="18"/>
      <c r="U12" s="18"/>
      <c r="V12" s="18"/>
      <c r="W12" s="18"/>
      <c r="X12" s="18"/>
      <c r="Y12" s="18"/>
      <c r="Z12" s="18"/>
    </row>
    <row r="13" spans="1:26" s="2" customFormat="1" x14ac:dyDescent="0.2">
      <c r="A13" s="6" t="s">
        <v>42</v>
      </c>
      <c r="B13" s="5"/>
      <c r="C13" s="6" t="s">
        <v>42</v>
      </c>
      <c r="D13" s="6" t="s">
        <v>42</v>
      </c>
      <c r="E13" s="5"/>
      <c r="F13" s="6"/>
      <c r="G13" s="11">
        <f>F13</f>
        <v>0</v>
      </c>
      <c r="H13" s="37">
        <f>IF(E13="Aprobado",$P$15,IF(E13="Notable",$P$16,IF(E13="Sobresaliente",$P$17,IF(E13="M. Honor",$P$18,IF(E13="Apto",$P$19,IF(E13="Reconocidos",#REF!,IF(E13="Sin calificación",$P$20,IF(E13="",$P$20))))))))</f>
        <v>0</v>
      </c>
      <c r="I13" s="11">
        <f>+H13</f>
        <v>0</v>
      </c>
      <c r="J13" s="31"/>
      <c r="K13" s="31"/>
      <c r="L13" s="38"/>
      <c r="M13" s="23" t="s">
        <v>19</v>
      </c>
      <c r="N13" s="21"/>
      <c r="O13" s="21"/>
      <c r="P13" s="21"/>
      <c r="Q13" s="21"/>
      <c r="R13" s="22"/>
      <c r="S13" s="22" t="s">
        <v>47</v>
      </c>
      <c r="T13" s="31"/>
      <c r="U13" s="31"/>
      <c r="V13" s="31"/>
      <c r="W13" s="31"/>
      <c r="X13" s="31"/>
      <c r="Y13" s="31"/>
      <c r="Z13" s="31"/>
    </row>
    <row r="14" spans="1:26" x14ac:dyDescent="0.2">
      <c r="A14" s="6"/>
      <c r="B14" s="5"/>
      <c r="C14" s="6"/>
      <c r="D14" s="6"/>
      <c r="E14" s="5"/>
      <c r="F14" s="6"/>
      <c r="G14" s="11">
        <f t="shared" ref="G14:G77" si="0">F14</f>
        <v>0</v>
      </c>
      <c r="H14" s="37">
        <f>IF(E14="Aprobado",$P$15,IF(E14="Notable",$P$16,IF(E14="Sobresaliente",$P$17,IF(E14="M. Honor",$P$18,IF(E14="Apto",$P$19,IF(E14="Reconocidos",#REF!,IF(E14="Sin calificación",$P$20,IF(E14="",$P$20))))))))</f>
        <v>0</v>
      </c>
      <c r="I14" s="11">
        <f t="shared" ref="I14:I77" si="1">+H14</f>
        <v>0</v>
      </c>
      <c r="J14" s="18"/>
      <c r="K14" s="18"/>
      <c r="M14" s="23" t="s">
        <v>20</v>
      </c>
      <c r="N14" s="22"/>
      <c r="O14" s="22" t="s">
        <v>8</v>
      </c>
      <c r="P14" s="22"/>
      <c r="Q14" s="22"/>
      <c r="S14" s="21" t="s">
        <v>42</v>
      </c>
      <c r="T14" s="18"/>
      <c r="U14" s="18"/>
      <c r="V14" s="18"/>
      <c r="W14" s="18"/>
      <c r="X14" s="18"/>
      <c r="Y14" s="18"/>
      <c r="Z14" s="18"/>
    </row>
    <row r="15" spans="1:26" x14ac:dyDescent="0.2">
      <c r="A15" s="6"/>
      <c r="B15" s="5"/>
      <c r="C15" s="6"/>
      <c r="D15" s="6"/>
      <c r="E15" s="5"/>
      <c r="F15" s="6"/>
      <c r="G15" s="11">
        <f t="shared" si="0"/>
        <v>0</v>
      </c>
      <c r="H15" s="37">
        <f>IF(E15="Aprobado",$P$15,IF(E15="Notable",$P$16,IF(E15="Sobresaliente",$P$17,IF(E15="M. Honor",$P$18,IF(E15="Apto",$P$19,IF(E15="Reconocidos",#REF!,IF(E15="Sin calificación",$P$20,IF(E15="",$P$20))))))))</f>
        <v>0</v>
      </c>
      <c r="I15" s="11">
        <f t="shared" si="1"/>
        <v>0</v>
      </c>
      <c r="J15" s="18"/>
      <c r="K15" s="18"/>
      <c r="M15" s="23" t="s">
        <v>21</v>
      </c>
      <c r="O15" s="21" t="s">
        <v>29</v>
      </c>
      <c r="P15" s="21">
        <v>1</v>
      </c>
      <c r="S15" s="21" t="s">
        <v>48</v>
      </c>
      <c r="T15" s="18"/>
      <c r="U15" s="18"/>
      <c r="V15" s="18"/>
      <c r="W15" s="18"/>
      <c r="X15" s="18"/>
      <c r="Y15" s="18"/>
      <c r="Z15" s="18"/>
    </row>
    <row r="16" spans="1:26" x14ac:dyDescent="0.2">
      <c r="A16" s="6"/>
      <c r="B16" s="5"/>
      <c r="C16" s="6"/>
      <c r="D16" s="6"/>
      <c r="E16" s="5"/>
      <c r="F16" s="6"/>
      <c r="G16" s="11">
        <f t="shared" si="0"/>
        <v>0</v>
      </c>
      <c r="H16" s="37">
        <f>IF(E16="Aprobado",$P$15,IF(E16="Notable",$P$16,IF(E16="Sobresaliente",$P$17,IF(E16="M. Honor",$P$18,IF(E16="Apto",$P$19,IF(E16="Reconocidos",#REF!,IF(E16="Sin calificación",$P$20,IF(E16="",$P$20))))))))</f>
        <v>0</v>
      </c>
      <c r="I16" s="11">
        <f t="shared" si="1"/>
        <v>0</v>
      </c>
      <c r="J16" s="18"/>
      <c r="K16" s="18"/>
      <c r="M16" s="23" t="s">
        <v>22</v>
      </c>
      <c r="O16" s="21" t="s">
        <v>30</v>
      </c>
      <c r="P16" s="21">
        <v>2</v>
      </c>
      <c r="S16" s="21" t="s">
        <v>49</v>
      </c>
      <c r="T16" s="18"/>
      <c r="U16" s="18"/>
      <c r="V16" s="18"/>
      <c r="W16" s="18"/>
      <c r="X16" s="18"/>
      <c r="Y16" s="18"/>
      <c r="Z16" s="18"/>
    </row>
    <row r="17" spans="1:26" x14ac:dyDescent="0.2">
      <c r="A17" s="6"/>
      <c r="B17" s="5"/>
      <c r="C17" s="6"/>
      <c r="D17" s="6"/>
      <c r="E17" s="5"/>
      <c r="F17" s="6"/>
      <c r="G17" s="11">
        <f t="shared" si="0"/>
        <v>0</v>
      </c>
      <c r="H17" s="37">
        <f>IF(E17="Aprobado",$P$15,IF(E17="Notable",$P$16,IF(E17="Sobresaliente",$P$17,IF(E17="M. Honor",$P$18,IF(E17="Apto",$P$19,IF(E17="Reconocidos",#REF!,IF(E17="Sin calificación",$P$20,IF(E17="",$P$20))))))))</f>
        <v>0</v>
      </c>
      <c r="I17" s="11">
        <f t="shared" si="1"/>
        <v>0</v>
      </c>
      <c r="J17" s="18"/>
      <c r="K17" s="18"/>
      <c r="M17" s="23" t="s">
        <v>23</v>
      </c>
      <c r="O17" s="21" t="s">
        <v>31</v>
      </c>
      <c r="P17" s="21">
        <v>3</v>
      </c>
      <c r="S17" s="21" t="s">
        <v>50</v>
      </c>
      <c r="T17" s="18"/>
      <c r="U17" s="18"/>
      <c r="V17" s="18"/>
      <c r="W17" s="18"/>
      <c r="X17" s="18"/>
      <c r="Y17" s="18"/>
      <c r="Z17" s="18"/>
    </row>
    <row r="18" spans="1:26" x14ac:dyDescent="0.2">
      <c r="A18" s="6"/>
      <c r="B18" s="5"/>
      <c r="C18" s="6"/>
      <c r="D18" s="6"/>
      <c r="E18" s="5"/>
      <c r="F18" s="6"/>
      <c r="G18" s="11">
        <f t="shared" si="0"/>
        <v>0</v>
      </c>
      <c r="H18" s="37">
        <f>IF(E18="Aprobado",$P$15,IF(E18="Notable",$P$16,IF(E18="Sobresaliente",$P$17,IF(E18="M. Honor",$P$18,IF(E18="Apto",$P$19,IF(E18="Reconocidos",#REF!,IF(E18="Sin calificación",$P$20,IF(E18="",$P$20))))))))</f>
        <v>0</v>
      </c>
      <c r="I18" s="11">
        <f t="shared" si="1"/>
        <v>0</v>
      </c>
      <c r="J18" s="18"/>
      <c r="K18" s="18"/>
      <c r="O18" s="21" t="s">
        <v>32</v>
      </c>
      <c r="P18" s="21">
        <v>4</v>
      </c>
      <c r="S18" s="21" t="s">
        <v>51</v>
      </c>
      <c r="T18" s="18"/>
      <c r="U18" s="18"/>
      <c r="V18" s="18"/>
      <c r="W18" s="18"/>
      <c r="X18" s="18"/>
      <c r="Y18" s="18"/>
      <c r="Z18" s="18"/>
    </row>
    <row r="19" spans="1:26" x14ac:dyDescent="0.2">
      <c r="A19" s="6"/>
      <c r="B19" s="5"/>
      <c r="C19" s="6"/>
      <c r="D19" s="6"/>
      <c r="E19" s="5"/>
      <c r="F19" s="6"/>
      <c r="G19" s="11">
        <f t="shared" si="0"/>
        <v>0</v>
      </c>
      <c r="H19" s="37">
        <f>IF(E19="Aprobado",$P$15,IF(E19="Notable",$P$16,IF(E19="Sobresaliente",$P$17,IF(E19="M. Honor",$P$18,IF(E19="Apto",$P$19,IF(E19="Reconocidos",#REF!,IF(E19="Sin calificación",$P$20,IF(E19="",$P$20))))))))</f>
        <v>0</v>
      </c>
      <c r="I19" s="11">
        <f t="shared" si="1"/>
        <v>0</v>
      </c>
      <c r="J19" s="18"/>
      <c r="K19" s="18"/>
      <c r="O19" s="21" t="s">
        <v>34</v>
      </c>
      <c r="P19" s="21">
        <v>1</v>
      </c>
      <c r="S19" s="21" t="s">
        <v>52</v>
      </c>
      <c r="T19" s="18"/>
      <c r="U19" s="18"/>
      <c r="V19" s="18"/>
      <c r="W19" s="18"/>
      <c r="X19" s="18"/>
      <c r="Y19" s="18"/>
      <c r="Z19" s="18"/>
    </row>
    <row r="20" spans="1:26" x14ac:dyDescent="0.2">
      <c r="A20" s="6"/>
      <c r="B20" s="5"/>
      <c r="C20" s="6"/>
      <c r="D20" s="6"/>
      <c r="E20" s="5"/>
      <c r="F20" s="6"/>
      <c r="G20" s="11">
        <f t="shared" si="0"/>
        <v>0</v>
      </c>
      <c r="H20" s="37">
        <f>IF(E20="Aprobado",$P$15,IF(E20="Notable",$P$16,IF(E20="Sobresaliente",$P$17,IF(E20="M. Honor",$P$18,IF(E20="Apto",$P$19,IF(E20="Reconocidos",#REF!,IF(E20="Sin calificación",$P$20,IF(E20="",$P$20))))))))</f>
        <v>0</v>
      </c>
      <c r="I20" s="11">
        <f t="shared" si="1"/>
        <v>0</v>
      </c>
      <c r="J20" s="18"/>
      <c r="K20" s="18"/>
      <c r="O20" s="21" t="s">
        <v>35</v>
      </c>
      <c r="P20" s="21">
        <v>0</v>
      </c>
      <c r="T20" s="18"/>
      <c r="U20" s="18"/>
      <c r="V20" s="18"/>
      <c r="W20" s="18"/>
      <c r="X20" s="18"/>
      <c r="Y20" s="18"/>
      <c r="Z20" s="18"/>
    </row>
    <row r="21" spans="1:26" x14ac:dyDescent="0.2">
      <c r="A21" s="6"/>
      <c r="B21" s="5"/>
      <c r="C21" s="6"/>
      <c r="D21" s="6"/>
      <c r="E21" s="5"/>
      <c r="F21" s="6"/>
      <c r="G21" s="11">
        <f t="shared" si="0"/>
        <v>0</v>
      </c>
      <c r="H21" s="37">
        <f>IF(E21="Aprobado",$P$15,IF(E21="Notable",$P$16,IF(E21="Sobresaliente",$P$17,IF(E21="M. Honor",$P$18,IF(E21="Apto",$P$19,IF(E21="Reconocidos",#REF!,IF(E21="Sin calificación",$P$20,IF(E21="",$P$20))))))))</f>
        <v>0</v>
      </c>
      <c r="I21" s="11">
        <f t="shared" si="1"/>
        <v>0</v>
      </c>
      <c r="J21" s="18"/>
      <c r="K21" s="18"/>
      <c r="T21" s="18"/>
      <c r="U21" s="18"/>
      <c r="V21" s="18"/>
      <c r="W21" s="18"/>
      <c r="X21" s="18"/>
      <c r="Y21" s="18"/>
      <c r="Z21" s="18"/>
    </row>
    <row r="22" spans="1:26" x14ac:dyDescent="0.2">
      <c r="A22" s="6"/>
      <c r="B22" s="5"/>
      <c r="C22" s="6"/>
      <c r="D22" s="6"/>
      <c r="E22" s="5"/>
      <c r="F22" s="6"/>
      <c r="G22" s="11">
        <f t="shared" si="0"/>
        <v>0</v>
      </c>
      <c r="H22" s="37">
        <f>IF(E22="Aprobado",$P$15,IF(E22="Notable",$P$16,IF(E22="Sobresaliente",$P$17,IF(E22="M. Honor",$P$18,IF(E22="Apto",$P$19,IF(E22="Reconocidos",#REF!,IF(E22="Sin calificación",$P$20,IF(E22="",$P$20))))))))</f>
        <v>0</v>
      </c>
      <c r="I22" s="11">
        <f t="shared" si="1"/>
        <v>0</v>
      </c>
      <c r="J22" s="18"/>
      <c r="K22" s="18"/>
      <c r="T22" s="18"/>
      <c r="U22" s="18"/>
      <c r="V22" s="18"/>
      <c r="W22" s="18"/>
      <c r="X22" s="18"/>
      <c r="Y22" s="18"/>
      <c r="Z22" s="18"/>
    </row>
    <row r="23" spans="1:26" x14ac:dyDescent="0.2">
      <c r="A23" s="6"/>
      <c r="B23" s="5"/>
      <c r="C23" s="6"/>
      <c r="D23" s="6"/>
      <c r="E23" s="5"/>
      <c r="F23" s="6"/>
      <c r="G23" s="11">
        <f t="shared" si="0"/>
        <v>0</v>
      </c>
      <c r="H23" s="37">
        <f>IF(E23="Aprobado",$P$15,IF(E23="Notable",$P$16,IF(E23="Sobresaliente",$P$17,IF(E23="M. Honor",$P$18,IF(E23="Apto",$P$19,IF(E23="Reconocidos",#REF!,IF(E23="Sin calificación",$P$20,IF(E23="",$P$20))))))))</f>
        <v>0</v>
      </c>
      <c r="I23" s="11">
        <f t="shared" si="1"/>
        <v>0</v>
      </c>
      <c r="J23" s="18"/>
      <c r="K23" s="18"/>
      <c r="T23" s="18"/>
      <c r="U23" s="18"/>
      <c r="V23" s="18"/>
      <c r="W23" s="18"/>
      <c r="X23" s="18"/>
      <c r="Y23" s="18"/>
      <c r="Z23" s="18"/>
    </row>
    <row r="24" spans="1:26" x14ac:dyDescent="0.2">
      <c r="A24" s="6"/>
      <c r="B24" s="5"/>
      <c r="C24" s="6"/>
      <c r="D24" s="6"/>
      <c r="E24" s="5"/>
      <c r="F24" s="6"/>
      <c r="G24" s="11">
        <f t="shared" si="0"/>
        <v>0</v>
      </c>
      <c r="H24" s="37">
        <f>IF(E24="Aprobado",$P$15,IF(E24="Notable",$P$16,IF(E24="Sobresaliente",$P$17,IF(E24="M. Honor",$P$18,IF(E24="Apto",$P$19,IF(E24="Reconocidos",#REF!,IF(E24="Sin calificación",$P$20,IF(E24="",$P$20))))))))</f>
        <v>0</v>
      </c>
      <c r="I24" s="11">
        <f t="shared" si="1"/>
        <v>0</v>
      </c>
      <c r="J24" s="18"/>
      <c r="K24" s="18"/>
      <c r="T24" s="18"/>
      <c r="U24" s="18"/>
      <c r="V24" s="18"/>
      <c r="W24" s="18"/>
      <c r="X24" s="18"/>
      <c r="Y24" s="18"/>
      <c r="Z24" s="18"/>
    </row>
    <row r="25" spans="1:26" x14ac:dyDescent="0.2">
      <c r="A25" s="6"/>
      <c r="B25" s="5"/>
      <c r="C25" s="6"/>
      <c r="D25" s="6"/>
      <c r="E25" s="5"/>
      <c r="F25" s="6"/>
      <c r="G25" s="11">
        <f t="shared" si="0"/>
        <v>0</v>
      </c>
      <c r="H25" s="37">
        <f>IF(E25="Aprobado",$P$15,IF(E25="Notable",$P$16,IF(E25="Sobresaliente",$P$17,IF(E25="M. Honor",$P$18,IF(E25="Apto",$P$19,IF(E25="Reconocidos",#REF!,IF(E25="Sin calificación",$P$20,IF(E25="",$P$20))))))))</f>
        <v>0</v>
      </c>
      <c r="I25" s="11">
        <f t="shared" si="1"/>
        <v>0</v>
      </c>
      <c r="J25" s="18"/>
      <c r="K25" s="18"/>
      <c r="T25" s="18"/>
      <c r="U25" s="18"/>
      <c r="V25" s="18"/>
      <c r="W25" s="18"/>
      <c r="X25" s="18"/>
      <c r="Y25" s="18"/>
      <c r="Z25" s="18"/>
    </row>
    <row r="26" spans="1:26" x14ac:dyDescent="0.2">
      <c r="A26" s="6"/>
      <c r="B26" s="5"/>
      <c r="C26" s="6"/>
      <c r="D26" s="6"/>
      <c r="E26" s="5"/>
      <c r="F26" s="6"/>
      <c r="G26" s="11">
        <f t="shared" si="0"/>
        <v>0</v>
      </c>
      <c r="H26" s="37">
        <f>IF(E26="Aprobado",$P$15,IF(E26="Notable",$P$16,IF(E26="Sobresaliente",$P$17,IF(E26="M. Honor",$P$18,IF(E26="Apto",$P$19,IF(E26="Reconocidos",#REF!,IF(E26="Sin calificación",$P$20,IF(E26="",$P$20))))))))</f>
        <v>0</v>
      </c>
      <c r="I26" s="11">
        <f t="shared" si="1"/>
        <v>0</v>
      </c>
      <c r="J26" s="18"/>
      <c r="K26" s="18"/>
      <c r="T26" s="18"/>
      <c r="U26" s="18"/>
      <c r="V26" s="18"/>
      <c r="W26" s="18"/>
      <c r="X26" s="18"/>
      <c r="Y26" s="18"/>
      <c r="Z26" s="18"/>
    </row>
    <row r="27" spans="1:26" x14ac:dyDescent="0.2">
      <c r="A27" s="6"/>
      <c r="B27" s="5"/>
      <c r="C27" s="6"/>
      <c r="D27" s="6"/>
      <c r="E27" s="5"/>
      <c r="F27" s="6"/>
      <c r="G27" s="11">
        <f t="shared" si="0"/>
        <v>0</v>
      </c>
      <c r="H27" s="37">
        <f>IF(E27="Aprobado",$P$15,IF(E27="Notable",$P$16,IF(E27="Sobresaliente",$P$17,IF(E27="M. Honor",$P$18,IF(E27="Apto",$P$19,IF(E27="Reconocidos",#REF!,IF(E27="Sin calificación",$P$20,IF(E27="",$P$20))))))))</f>
        <v>0</v>
      </c>
      <c r="I27" s="11">
        <f t="shared" si="1"/>
        <v>0</v>
      </c>
      <c r="J27" s="18"/>
      <c r="K27" s="18"/>
      <c r="T27" s="18"/>
      <c r="U27" s="18"/>
      <c r="V27" s="18"/>
      <c r="W27" s="18"/>
      <c r="X27" s="18"/>
      <c r="Y27" s="18"/>
      <c r="Z27" s="18"/>
    </row>
    <row r="28" spans="1:26" x14ac:dyDescent="0.2">
      <c r="A28" s="6"/>
      <c r="B28" s="5"/>
      <c r="C28" s="6"/>
      <c r="D28" s="6"/>
      <c r="E28" s="5"/>
      <c r="F28" s="6"/>
      <c r="G28" s="11">
        <f t="shared" si="0"/>
        <v>0</v>
      </c>
      <c r="H28" s="37">
        <f>IF(E28="Aprobado",$P$15,IF(E28="Notable",$P$16,IF(E28="Sobresaliente",$P$17,IF(E28="M. Honor",$P$18,IF(E28="Apto",$P$19,IF(E28="Reconocidos",#REF!,IF(E28="Sin calificación",$P$20,IF(E28="",$P$20))))))))</f>
        <v>0</v>
      </c>
      <c r="I28" s="11">
        <f t="shared" si="1"/>
        <v>0</v>
      </c>
      <c r="J28" s="18"/>
      <c r="K28" s="18"/>
      <c r="T28" s="18"/>
      <c r="U28" s="18"/>
      <c r="V28" s="18"/>
      <c r="W28" s="18"/>
      <c r="X28" s="18"/>
      <c r="Y28" s="18"/>
      <c r="Z28" s="18"/>
    </row>
    <row r="29" spans="1:26" x14ac:dyDescent="0.2">
      <c r="A29" s="6"/>
      <c r="B29" s="5"/>
      <c r="C29" s="6"/>
      <c r="D29" s="6"/>
      <c r="E29" s="5"/>
      <c r="F29" s="6"/>
      <c r="G29" s="11">
        <f t="shared" si="0"/>
        <v>0</v>
      </c>
      <c r="H29" s="37">
        <f>IF(E29="Aprobado",$P$15,IF(E29="Notable",$P$16,IF(E29="Sobresaliente",$P$17,IF(E29="M. Honor",$P$18,IF(E29="Apto",$P$19,IF(E29="Reconocidos",#REF!,IF(E29="Sin calificación",$P$20,IF(E29="",$P$20))))))))</f>
        <v>0</v>
      </c>
      <c r="I29" s="11">
        <f t="shared" si="1"/>
        <v>0</v>
      </c>
      <c r="J29" s="18"/>
      <c r="K29" s="18"/>
      <c r="T29" s="18"/>
      <c r="U29" s="18"/>
      <c r="V29" s="18"/>
      <c r="W29" s="18"/>
      <c r="X29" s="18"/>
      <c r="Y29" s="18"/>
      <c r="Z29" s="18"/>
    </row>
    <row r="30" spans="1:26" x14ac:dyDescent="0.2">
      <c r="A30" s="6"/>
      <c r="B30" s="5"/>
      <c r="C30" s="6"/>
      <c r="D30" s="6"/>
      <c r="E30" s="5"/>
      <c r="F30" s="6"/>
      <c r="G30" s="11">
        <f t="shared" si="0"/>
        <v>0</v>
      </c>
      <c r="H30" s="37">
        <f>IF(E30="Aprobado",$P$15,IF(E30="Notable",$P$16,IF(E30="Sobresaliente",$P$17,IF(E30="M. Honor",$P$18,IF(E30="Apto",$P$19,IF(E30="Reconocidos",#REF!,IF(E30="Sin calificación",$P$20,IF(E30="",$P$20))))))))</f>
        <v>0</v>
      </c>
      <c r="I30" s="11">
        <f t="shared" si="1"/>
        <v>0</v>
      </c>
      <c r="J30" s="18"/>
      <c r="K30" s="18"/>
      <c r="T30" s="18"/>
      <c r="U30" s="18"/>
      <c r="V30" s="18"/>
      <c r="W30" s="18"/>
      <c r="X30" s="18"/>
      <c r="Y30" s="18"/>
      <c r="Z30" s="18"/>
    </row>
    <row r="31" spans="1:26" x14ac:dyDescent="0.2">
      <c r="A31" s="6"/>
      <c r="B31" s="5"/>
      <c r="C31" s="6"/>
      <c r="D31" s="6"/>
      <c r="E31" s="5"/>
      <c r="F31" s="6"/>
      <c r="G31" s="11">
        <f t="shared" si="0"/>
        <v>0</v>
      </c>
      <c r="H31" s="37">
        <f>IF(E31="Aprobado",$P$15,IF(E31="Notable",$P$16,IF(E31="Sobresaliente",$P$17,IF(E31="M. Honor",$P$18,IF(E31="Apto",$P$19,IF(E31="Reconocidos",#REF!,IF(E31="Sin calificación",$P$20,IF(E31="",$P$20))))))))</f>
        <v>0</v>
      </c>
      <c r="I31" s="11">
        <f t="shared" si="1"/>
        <v>0</v>
      </c>
      <c r="J31" s="18"/>
      <c r="K31" s="18"/>
      <c r="T31" s="18"/>
      <c r="U31" s="18"/>
      <c r="V31" s="18"/>
      <c r="W31" s="18"/>
      <c r="X31" s="18"/>
      <c r="Y31" s="18"/>
      <c r="Z31" s="18"/>
    </row>
    <row r="32" spans="1:26" x14ac:dyDescent="0.2">
      <c r="A32" s="6"/>
      <c r="B32" s="5"/>
      <c r="C32" s="6"/>
      <c r="D32" s="6"/>
      <c r="E32" s="5"/>
      <c r="F32" s="6"/>
      <c r="G32" s="11">
        <f t="shared" si="0"/>
        <v>0</v>
      </c>
      <c r="H32" s="37">
        <f>IF(E32="Aprobado",$P$15,IF(E32="Notable",$P$16,IF(E32="Sobresaliente",$P$17,IF(E32="M. Honor",$P$18,IF(E32="Apto",$P$19,IF(E32="Reconocidos",#REF!,IF(E32="Sin calificación",$P$20,IF(E32="",$P$20))))))))</f>
        <v>0</v>
      </c>
      <c r="I32" s="11">
        <f t="shared" si="1"/>
        <v>0</v>
      </c>
      <c r="J32" s="18"/>
      <c r="K32" s="18"/>
      <c r="T32" s="18"/>
      <c r="U32" s="18"/>
      <c r="V32" s="18"/>
      <c r="W32" s="18"/>
      <c r="X32" s="18"/>
      <c r="Y32" s="18"/>
      <c r="Z32" s="18"/>
    </row>
    <row r="33" spans="1:26" x14ac:dyDescent="0.2">
      <c r="A33" s="6"/>
      <c r="B33" s="5"/>
      <c r="C33" s="6"/>
      <c r="D33" s="6"/>
      <c r="E33" s="5"/>
      <c r="F33" s="6"/>
      <c r="G33" s="11">
        <f t="shared" si="0"/>
        <v>0</v>
      </c>
      <c r="H33" s="37">
        <f>IF(E33="Aprobado",$P$15,IF(E33="Notable",$P$16,IF(E33="Sobresaliente",$P$17,IF(E33="M. Honor",$P$18,IF(E33="Apto",$P$19,IF(E33="Reconocidos",#REF!,IF(E33="Sin calificación",$P$20,IF(E33="",$P$20))))))))</f>
        <v>0</v>
      </c>
      <c r="I33" s="11">
        <f t="shared" si="1"/>
        <v>0</v>
      </c>
      <c r="J33" s="18"/>
      <c r="K33" s="18"/>
      <c r="T33" s="18"/>
      <c r="U33" s="18"/>
      <c r="V33" s="18"/>
      <c r="W33" s="18"/>
      <c r="X33" s="18"/>
      <c r="Y33" s="18"/>
      <c r="Z33" s="18"/>
    </row>
    <row r="34" spans="1:26" x14ac:dyDescent="0.2">
      <c r="A34" s="6"/>
      <c r="B34" s="5"/>
      <c r="C34" s="6"/>
      <c r="D34" s="6"/>
      <c r="E34" s="5"/>
      <c r="F34" s="6"/>
      <c r="G34" s="11">
        <f t="shared" si="0"/>
        <v>0</v>
      </c>
      <c r="H34" s="37">
        <f>IF(E34="Aprobado",$P$15,IF(E34="Notable",$P$16,IF(E34="Sobresaliente",$P$17,IF(E34="M. Honor",$P$18,IF(E34="Apto",$P$19,IF(E34="Reconocidos",#REF!,IF(E34="Sin calificación",$P$20,IF(E34="",$P$20))))))))</f>
        <v>0</v>
      </c>
      <c r="I34" s="11">
        <f t="shared" si="1"/>
        <v>0</v>
      </c>
      <c r="J34" s="18"/>
      <c r="K34" s="18"/>
      <c r="T34" s="18"/>
      <c r="U34" s="18"/>
      <c r="V34" s="18"/>
      <c r="W34" s="18"/>
      <c r="X34" s="18"/>
      <c r="Y34" s="18"/>
      <c r="Z34" s="18"/>
    </row>
    <row r="35" spans="1:26" x14ac:dyDescent="0.2">
      <c r="A35" s="6"/>
      <c r="B35" s="5"/>
      <c r="C35" s="6"/>
      <c r="D35" s="6"/>
      <c r="E35" s="5"/>
      <c r="F35" s="6"/>
      <c r="G35" s="11">
        <f t="shared" si="0"/>
        <v>0</v>
      </c>
      <c r="H35" s="37">
        <f>IF(E35="Aprobado",$P$15,IF(E35="Notable",$P$16,IF(E35="Sobresaliente",$P$17,IF(E35="M. Honor",$P$18,IF(E35="Apto",$P$19,IF(E35="Reconocidos",#REF!,IF(E35="Sin calificación",$P$20,IF(E35="",$P$20))))))))</f>
        <v>0</v>
      </c>
      <c r="I35" s="11">
        <f t="shared" si="1"/>
        <v>0</v>
      </c>
      <c r="J35" s="18"/>
      <c r="K35" s="18"/>
      <c r="T35" s="18"/>
      <c r="U35" s="18"/>
      <c r="V35" s="18"/>
      <c r="W35" s="18"/>
      <c r="X35" s="18"/>
      <c r="Y35" s="18"/>
      <c r="Z35" s="18"/>
    </row>
    <row r="36" spans="1:26" x14ac:dyDescent="0.2">
      <c r="A36" s="6"/>
      <c r="B36" s="5"/>
      <c r="C36" s="6"/>
      <c r="D36" s="6"/>
      <c r="E36" s="5"/>
      <c r="F36" s="6"/>
      <c r="G36" s="11">
        <f t="shared" si="0"/>
        <v>0</v>
      </c>
      <c r="H36" s="37">
        <f>IF(E36="Aprobado",$P$15,IF(E36="Notable",$P$16,IF(E36="Sobresaliente",$P$17,IF(E36="M. Honor",$P$18,IF(E36="Apto",$P$19,IF(E36="Reconocidos",#REF!,IF(E36="Sin calificación",$P$20,IF(E36="",$P$20))))))))</f>
        <v>0</v>
      </c>
      <c r="I36" s="11">
        <f t="shared" si="1"/>
        <v>0</v>
      </c>
      <c r="J36" s="18"/>
      <c r="K36" s="18"/>
      <c r="T36" s="18"/>
      <c r="U36" s="18"/>
      <c r="V36" s="18"/>
      <c r="W36" s="18"/>
      <c r="X36" s="18"/>
      <c r="Y36" s="18"/>
      <c r="Z36" s="18"/>
    </row>
    <row r="37" spans="1:26" x14ac:dyDescent="0.2">
      <c r="A37" s="6"/>
      <c r="B37" s="5"/>
      <c r="C37" s="6"/>
      <c r="D37" s="6"/>
      <c r="E37" s="5"/>
      <c r="F37" s="6"/>
      <c r="G37" s="11">
        <f t="shared" si="0"/>
        <v>0</v>
      </c>
      <c r="H37" s="37">
        <f>IF(E37="Aprobado",$P$15,IF(E37="Notable",$P$16,IF(E37="Sobresaliente",$P$17,IF(E37="M. Honor",$P$18,IF(E37="Apto",$P$19,IF(E37="Reconocidos",#REF!,IF(E37="Sin calificación",$P$20,IF(E37="",$P$20))))))))</f>
        <v>0</v>
      </c>
      <c r="I37" s="11">
        <f t="shared" si="1"/>
        <v>0</v>
      </c>
      <c r="J37" s="18"/>
      <c r="K37" s="18"/>
      <c r="T37" s="18"/>
      <c r="U37" s="18"/>
      <c r="V37" s="18"/>
      <c r="W37" s="18"/>
      <c r="X37" s="18"/>
      <c r="Y37" s="18"/>
      <c r="Z37" s="18"/>
    </row>
    <row r="38" spans="1:26" x14ac:dyDescent="0.2">
      <c r="A38" s="6"/>
      <c r="B38" s="5"/>
      <c r="C38" s="6"/>
      <c r="D38" s="6"/>
      <c r="E38" s="5"/>
      <c r="F38" s="6"/>
      <c r="G38" s="11">
        <f t="shared" si="0"/>
        <v>0</v>
      </c>
      <c r="H38" s="37">
        <f>IF(E38="Aprobado",$P$15,IF(E38="Notable",$P$16,IF(E38="Sobresaliente",$P$17,IF(E38="M. Honor",$P$18,IF(E38="Apto",$P$19,IF(E38="Reconocidos",#REF!,IF(E38="Sin calificación",$P$20,IF(E38="",$P$20))))))))</f>
        <v>0</v>
      </c>
      <c r="I38" s="11">
        <f t="shared" si="1"/>
        <v>0</v>
      </c>
      <c r="J38" s="18"/>
      <c r="K38" s="18"/>
      <c r="T38" s="18"/>
      <c r="U38" s="18"/>
      <c r="V38" s="18"/>
      <c r="W38" s="18"/>
      <c r="X38" s="18"/>
      <c r="Y38" s="18"/>
      <c r="Z38" s="18"/>
    </row>
    <row r="39" spans="1:26" x14ac:dyDescent="0.2">
      <c r="A39" s="6"/>
      <c r="B39" s="5"/>
      <c r="C39" s="6"/>
      <c r="D39" s="6"/>
      <c r="E39" s="5"/>
      <c r="F39" s="6"/>
      <c r="G39" s="11">
        <f t="shared" si="0"/>
        <v>0</v>
      </c>
      <c r="H39" s="37">
        <f>IF(E39="Aprobado",$P$15,IF(E39="Notable",$P$16,IF(E39="Sobresaliente",$P$17,IF(E39="M. Honor",$P$18,IF(E39="Apto",$P$19,IF(E39="Reconocidos",#REF!,IF(E39="Sin calificación",$P$20,IF(E39="",$P$20))))))))</f>
        <v>0</v>
      </c>
      <c r="I39" s="11">
        <f t="shared" si="1"/>
        <v>0</v>
      </c>
      <c r="J39" s="18"/>
      <c r="K39" s="18"/>
      <c r="T39" s="18"/>
      <c r="U39" s="18"/>
      <c r="V39" s="18"/>
      <c r="W39" s="18"/>
      <c r="X39" s="18"/>
      <c r="Y39" s="18"/>
      <c r="Z39" s="18"/>
    </row>
    <row r="40" spans="1:26" x14ac:dyDescent="0.2">
      <c r="A40" s="6"/>
      <c r="B40" s="5"/>
      <c r="C40" s="6"/>
      <c r="D40" s="6"/>
      <c r="E40" s="5"/>
      <c r="F40" s="6"/>
      <c r="G40" s="11">
        <f t="shared" si="0"/>
        <v>0</v>
      </c>
      <c r="H40" s="37">
        <f>IF(E40="Aprobado",$P$15,IF(E40="Notable",$P$16,IF(E40="Sobresaliente",$P$17,IF(E40="M. Honor",$P$18,IF(E40="Apto",$P$19,IF(E40="Reconocidos",#REF!,IF(E40="Sin calificación",$P$20,IF(E40="",$P$20))))))))</f>
        <v>0</v>
      </c>
      <c r="I40" s="11">
        <f t="shared" si="1"/>
        <v>0</v>
      </c>
      <c r="J40" s="18"/>
      <c r="K40" s="18"/>
      <c r="T40" s="18"/>
      <c r="U40" s="18"/>
      <c r="V40" s="18"/>
      <c r="W40" s="18"/>
      <c r="X40" s="18"/>
      <c r="Y40" s="18"/>
      <c r="Z40" s="18"/>
    </row>
    <row r="41" spans="1:26" x14ac:dyDescent="0.2">
      <c r="A41" s="6"/>
      <c r="B41" s="5"/>
      <c r="C41" s="6"/>
      <c r="D41" s="6"/>
      <c r="E41" s="5"/>
      <c r="F41" s="6"/>
      <c r="G41" s="11">
        <f t="shared" si="0"/>
        <v>0</v>
      </c>
      <c r="H41" s="37">
        <f>IF(E41="Aprobado",$P$15,IF(E41="Notable",$P$16,IF(E41="Sobresaliente",$P$17,IF(E41="M. Honor",$P$18,IF(E41="Apto",$P$19,IF(E41="Reconocidos",#REF!,IF(E41="Sin calificación",$P$20,IF(E41="",$P$20))))))))</f>
        <v>0</v>
      </c>
      <c r="I41" s="11">
        <f t="shared" si="1"/>
        <v>0</v>
      </c>
      <c r="J41" s="18"/>
      <c r="K41" s="18"/>
      <c r="T41" s="18"/>
      <c r="U41" s="18"/>
      <c r="V41" s="18"/>
      <c r="W41" s="18"/>
      <c r="X41" s="18"/>
      <c r="Y41" s="18"/>
      <c r="Z41" s="18"/>
    </row>
    <row r="42" spans="1:26" x14ac:dyDescent="0.2">
      <c r="A42" s="6"/>
      <c r="B42" s="5"/>
      <c r="C42" s="6"/>
      <c r="D42" s="6"/>
      <c r="E42" s="5"/>
      <c r="F42" s="6"/>
      <c r="G42" s="11">
        <f t="shared" si="0"/>
        <v>0</v>
      </c>
      <c r="H42" s="37">
        <f>IF(E42="Aprobado",$P$15,IF(E42="Notable",$P$16,IF(E42="Sobresaliente",$P$17,IF(E42="M. Honor",$P$18,IF(E42="Apto",$P$19,IF(E42="Reconocidos",#REF!,IF(E42="Sin calificación",$P$20,IF(E42="",$P$20))))))))</f>
        <v>0</v>
      </c>
      <c r="I42" s="11">
        <f t="shared" si="1"/>
        <v>0</v>
      </c>
      <c r="J42" s="18"/>
      <c r="K42" s="18"/>
      <c r="T42" s="18"/>
      <c r="U42" s="18"/>
      <c r="V42" s="18"/>
      <c r="W42" s="18"/>
      <c r="X42" s="18"/>
      <c r="Y42" s="18"/>
      <c r="Z42" s="18"/>
    </row>
    <row r="43" spans="1:26" x14ac:dyDescent="0.2">
      <c r="A43" s="6"/>
      <c r="B43" s="5"/>
      <c r="C43" s="6"/>
      <c r="D43" s="6"/>
      <c r="E43" s="5"/>
      <c r="F43" s="6"/>
      <c r="G43" s="11">
        <f t="shared" si="0"/>
        <v>0</v>
      </c>
      <c r="H43" s="37">
        <f>IF(E43="Aprobado",$P$15,IF(E43="Notable",$P$16,IF(E43="Sobresaliente",$P$17,IF(E43="M. Honor",$P$18,IF(E43="Apto",$P$19,IF(E43="Reconocidos",#REF!,IF(E43="Sin calificación",$P$20,IF(E43="",$P$20))))))))</f>
        <v>0</v>
      </c>
      <c r="I43" s="11">
        <f t="shared" si="1"/>
        <v>0</v>
      </c>
      <c r="J43" s="18"/>
      <c r="K43" s="18"/>
      <c r="T43" s="18"/>
      <c r="U43" s="18"/>
      <c r="V43" s="18"/>
      <c r="W43" s="18"/>
      <c r="X43" s="18"/>
      <c r="Y43" s="18"/>
      <c r="Z43" s="18"/>
    </row>
    <row r="44" spans="1:26" x14ac:dyDescent="0.2">
      <c r="A44" s="6"/>
      <c r="B44" s="5"/>
      <c r="C44" s="6"/>
      <c r="D44" s="6"/>
      <c r="E44" s="5"/>
      <c r="F44" s="6"/>
      <c r="G44" s="11">
        <f t="shared" si="0"/>
        <v>0</v>
      </c>
      <c r="H44" s="37">
        <f>IF(E44="Aprobado",$P$15,IF(E44="Notable",$P$16,IF(E44="Sobresaliente",$P$17,IF(E44="M. Honor",$P$18,IF(E44="Apto",$P$19,IF(E44="Reconocidos",#REF!,IF(E44="Sin calificación",$P$20,IF(E44="",$P$20))))))))</f>
        <v>0</v>
      </c>
      <c r="I44" s="11">
        <f t="shared" si="1"/>
        <v>0</v>
      </c>
      <c r="J44" s="18"/>
      <c r="K44" s="18"/>
      <c r="T44" s="18"/>
      <c r="U44" s="18"/>
      <c r="V44" s="18"/>
      <c r="W44" s="18"/>
      <c r="X44" s="18"/>
      <c r="Y44" s="18"/>
      <c r="Z44" s="18"/>
    </row>
    <row r="45" spans="1:26" x14ac:dyDescent="0.2">
      <c r="A45" s="6"/>
      <c r="B45" s="5"/>
      <c r="C45" s="6"/>
      <c r="D45" s="6"/>
      <c r="E45" s="5"/>
      <c r="F45" s="6"/>
      <c r="G45" s="11">
        <f t="shared" si="0"/>
        <v>0</v>
      </c>
      <c r="H45" s="37">
        <f>IF(E45="Aprobado",$P$15,IF(E45="Notable",$P$16,IF(E45="Sobresaliente",$P$17,IF(E45="M. Honor",$P$18,IF(E45="Apto",$P$19,IF(E45="Reconocidos",#REF!,IF(E45="Sin calificación",$P$20,IF(E45="",$P$20))))))))</f>
        <v>0</v>
      </c>
      <c r="I45" s="11">
        <f t="shared" si="1"/>
        <v>0</v>
      </c>
      <c r="J45" s="18"/>
      <c r="K45" s="18"/>
      <c r="T45" s="18"/>
      <c r="U45" s="18"/>
      <c r="V45" s="18"/>
      <c r="W45" s="18"/>
      <c r="X45" s="18"/>
      <c r="Y45" s="18"/>
      <c r="Z45" s="18"/>
    </row>
    <row r="46" spans="1:26" x14ac:dyDescent="0.2">
      <c r="A46" s="6"/>
      <c r="B46" s="5"/>
      <c r="C46" s="6"/>
      <c r="D46" s="6"/>
      <c r="E46" s="5"/>
      <c r="F46" s="6"/>
      <c r="G46" s="11">
        <f t="shared" si="0"/>
        <v>0</v>
      </c>
      <c r="H46" s="37">
        <f>IF(E46="Aprobado",$P$15,IF(E46="Notable",$P$16,IF(E46="Sobresaliente",$P$17,IF(E46="M. Honor",$P$18,IF(E46="Apto",$P$19,IF(E46="Reconocidos",#REF!,IF(E46="Sin calificación",$P$20,IF(E46="",$P$20))))))))</f>
        <v>0</v>
      </c>
      <c r="I46" s="11">
        <f t="shared" si="1"/>
        <v>0</v>
      </c>
      <c r="J46" s="18"/>
      <c r="K46" s="18"/>
      <c r="T46" s="18"/>
      <c r="U46" s="18"/>
      <c r="V46" s="18"/>
      <c r="W46" s="18"/>
      <c r="X46" s="18"/>
      <c r="Y46" s="18"/>
      <c r="Z46" s="18"/>
    </row>
    <row r="47" spans="1:26" x14ac:dyDescent="0.2">
      <c r="A47" s="6"/>
      <c r="B47" s="5"/>
      <c r="C47" s="6"/>
      <c r="D47" s="6"/>
      <c r="E47" s="5"/>
      <c r="F47" s="6"/>
      <c r="G47" s="11">
        <f t="shared" si="0"/>
        <v>0</v>
      </c>
      <c r="H47" s="37">
        <f>IF(E47="Aprobado",$P$15,IF(E47="Notable",$P$16,IF(E47="Sobresaliente",$P$17,IF(E47="M. Honor",$P$18,IF(E47="Apto",$P$19,IF(E47="Reconocidos",#REF!,IF(E47="Sin calificación",$P$20,IF(E47="",$P$20))))))))</f>
        <v>0</v>
      </c>
      <c r="I47" s="11">
        <f t="shared" si="1"/>
        <v>0</v>
      </c>
      <c r="J47" s="18"/>
      <c r="K47" s="18"/>
      <c r="T47" s="18"/>
      <c r="U47" s="18"/>
      <c r="V47" s="18"/>
      <c r="W47" s="18"/>
      <c r="X47" s="18"/>
      <c r="Y47" s="18"/>
      <c r="Z47" s="18"/>
    </row>
    <row r="48" spans="1:26" x14ac:dyDescent="0.2">
      <c r="A48" s="6"/>
      <c r="B48" s="5"/>
      <c r="C48" s="6"/>
      <c r="D48" s="6"/>
      <c r="E48" s="5"/>
      <c r="F48" s="6"/>
      <c r="G48" s="11">
        <f t="shared" si="0"/>
        <v>0</v>
      </c>
      <c r="H48" s="37">
        <f>IF(E48="Aprobado",$P$15,IF(E48="Notable",$P$16,IF(E48="Sobresaliente",$P$17,IF(E48="M. Honor",$P$18,IF(E48="Apto",$P$19,IF(E48="Reconocidos",#REF!,IF(E48="Sin calificación",$P$20,IF(E48="",$P$20))))))))</f>
        <v>0</v>
      </c>
      <c r="I48" s="11">
        <f t="shared" si="1"/>
        <v>0</v>
      </c>
      <c r="J48" s="18"/>
      <c r="K48" s="18"/>
      <c r="T48" s="18"/>
      <c r="U48" s="18"/>
      <c r="V48" s="18"/>
      <c r="W48" s="18"/>
      <c r="X48" s="18"/>
      <c r="Y48" s="18"/>
      <c r="Z48" s="18"/>
    </row>
    <row r="49" spans="1:26" x14ac:dyDescent="0.2">
      <c r="A49" s="6"/>
      <c r="B49" s="5"/>
      <c r="C49" s="6"/>
      <c r="D49" s="6"/>
      <c r="E49" s="5"/>
      <c r="F49" s="6"/>
      <c r="G49" s="11">
        <f t="shared" si="0"/>
        <v>0</v>
      </c>
      <c r="H49" s="37">
        <f>IF(E49="Aprobado",$P$15,IF(E49="Notable",$P$16,IF(E49="Sobresaliente",$P$17,IF(E49="M. Honor",$P$18,IF(E49="Apto",$P$19,IF(E49="Reconocidos",#REF!,IF(E49="Sin calificación",$P$20,IF(E49="",$P$20))))))))</f>
        <v>0</v>
      </c>
      <c r="I49" s="11">
        <f t="shared" si="1"/>
        <v>0</v>
      </c>
      <c r="J49" s="18"/>
      <c r="K49" s="18"/>
      <c r="T49" s="18"/>
      <c r="U49" s="18"/>
      <c r="V49" s="18"/>
      <c r="W49" s="18"/>
      <c r="X49" s="18"/>
      <c r="Y49" s="18"/>
      <c r="Z49" s="18"/>
    </row>
    <row r="50" spans="1:26" x14ac:dyDescent="0.2">
      <c r="A50" s="6"/>
      <c r="B50" s="5"/>
      <c r="C50" s="6"/>
      <c r="D50" s="6"/>
      <c r="E50" s="5"/>
      <c r="F50" s="6"/>
      <c r="G50" s="11">
        <f t="shared" si="0"/>
        <v>0</v>
      </c>
      <c r="H50" s="37">
        <f>IF(E50="Aprobado",$P$15,IF(E50="Notable",$P$16,IF(E50="Sobresaliente",$P$17,IF(E50="M. Honor",$P$18,IF(E50="Apto",$P$19,IF(E50="Reconocidos",#REF!,IF(E50="Sin calificación",$P$20,IF(E50="",$P$20))))))))</f>
        <v>0</v>
      </c>
      <c r="I50" s="11">
        <f t="shared" si="1"/>
        <v>0</v>
      </c>
      <c r="J50" s="18"/>
      <c r="K50" s="18"/>
      <c r="T50" s="18"/>
      <c r="U50" s="18"/>
      <c r="V50" s="18"/>
      <c r="W50" s="18"/>
      <c r="X50" s="18"/>
      <c r="Y50" s="18"/>
      <c r="Z50" s="18"/>
    </row>
    <row r="51" spans="1:26" x14ac:dyDescent="0.2">
      <c r="A51" s="6"/>
      <c r="B51" s="5"/>
      <c r="C51" s="6"/>
      <c r="D51" s="6"/>
      <c r="E51" s="5"/>
      <c r="F51" s="6"/>
      <c r="G51" s="11">
        <f t="shared" si="0"/>
        <v>0</v>
      </c>
      <c r="H51" s="37">
        <f>IF(E51="Aprobado",$P$15,IF(E51="Notable",$P$16,IF(E51="Sobresaliente",$P$17,IF(E51="M. Honor",$P$18,IF(E51="Apto",$P$19,IF(E51="Reconocidos",#REF!,IF(E51="Sin calificación",$P$20,IF(E51="",$P$20))))))))</f>
        <v>0</v>
      </c>
      <c r="I51" s="11">
        <f t="shared" si="1"/>
        <v>0</v>
      </c>
      <c r="J51" s="18"/>
      <c r="K51" s="18"/>
      <c r="T51" s="18"/>
      <c r="U51" s="18"/>
      <c r="V51" s="18"/>
      <c r="W51" s="18"/>
      <c r="X51" s="18"/>
      <c r="Y51" s="18"/>
      <c r="Z51" s="18"/>
    </row>
    <row r="52" spans="1:26" x14ac:dyDescent="0.2">
      <c r="A52" s="6"/>
      <c r="B52" s="5"/>
      <c r="C52" s="6"/>
      <c r="D52" s="6"/>
      <c r="E52" s="5"/>
      <c r="F52" s="6"/>
      <c r="G52" s="11">
        <f t="shared" si="0"/>
        <v>0</v>
      </c>
      <c r="H52" s="37">
        <f>IF(E52="Aprobado",$P$15,IF(E52="Notable",$P$16,IF(E52="Sobresaliente",$P$17,IF(E52="M. Honor",$P$18,IF(E52="Apto",$P$19,IF(E52="Reconocidos",#REF!,IF(E52="Sin calificación",$P$20,IF(E52="",$P$20))))))))</f>
        <v>0</v>
      </c>
      <c r="I52" s="11">
        <f t="shared" si="1"/>
        <v>0</v>
      </c>
      <c r="J52" s="18"/>
      <c r="K52" s="18"/>
      <c r="T52" s="18"/>
      <c r="U52" s="18"/>
      <c r="V52" s="18"/>
      <c r="W52" s="18"/>
      <c r="X52" s="18"/>
      <c r="Y52" s="18"/>
      <c r="Z52" s="18"/>
    </row>
    <row r="53" spans="1:26" x14ac:dyDescent="0.2">
      <c r="A53" s="6"/>
      <c r="B53" s="5"/>
      <c r="C53" s="6"/>
      <c r="D53" s="6"/>
      <c r="E53" s="5"/>
      <c r="F53" s="6"/>
      <c r="G53" s="11">
        <f t="shared" si="0"/>
        <v>0</v>
      </c>
      <c r="H53" s="37">
        <f>IF(E53="Aprobado",$P$15,IF(E53="Notable",$P$16,IF(E53="Sobresaliente",$P$17,IF(E53="M. Honor",$P$18,IF(E53="Apto",$P$19,IF(E53="Reconocidos",#REF!,IF(E53="Sin calificación",$P$20,IF(E53="",$P$20))))))))</f>
        <v>0</v>
      </c>
      <c r="I53" s="11">
        <f t="shared" si="1"/>
        <v>0</v>
      </c>
      <c r="J53" s="18"/>
      <c r="K53" s="18"/>
      <c r="T53" s="18"/>
      <c r="U53" s="18"/>
      <c r="V53" s="18"/>
      <c r="W53" s="18"/>
      <c r="X53" s="18"/>
      <c r="Y53" s="18"/>
      <c r="Z53" s="18"/>
    </row>
    <row r="54" spans="1:26" x14ac:dyDescent="0.2">
      <c r="A54" s="6"/>
      <c r="B54" s="5"/>
      <c r="C54" s="6"/>
      <c r="D54" s="6"/>
      <c r="E54" s="5"/>
      <c r="F54" s="6"/>
      <c r="G54" s="11">
        <f t="shared" si="0"/>
        <v>0</v>
      </c>
      <c r="H54" s="37">
        <f>IF(E54="Aprobado",$P$15,IF(E54="Notable",$P$16,IF(E54="Sobresaliente",$P$17,IF(E54="M. Honor",$P$18,IF(E54="Apto",$P$19,IF(E54="Reconocidos",#REF!,IF(E54="Sin calificación",$P$20,IF(E54="",$P$20))))))))</f>
        <v>0</v>
      </c>
      <c r="I54" s="11">
        <f t="shared" si="1"/>
        <v>0</v>
      </c>
      <c r="J54" s="18"/>
      <c r="K54" s="18"/>
      <c r="T54" s="18"/>
      <c r="U54" s="18"/>
      <c r="V54" s="18"/>
      <c r="W54" s="18"/>
      <c r="X54" s="18"/>
      <c r="Y54" s="18"/>
      <c r="Z54" s="18"/>
    </row>
    <row r="55" spans="1:26" x14ac:dyDescent="0.2">
      <c r="A55" s="6"/>
      <c r="B55" s="5"/>
      <c r="C55" s="6"/>
      <c r="D55" s="6"/>
      <c r="E55" s="5"/>
      <c r="F55" s="6"/>
      <c r="G55" s="11">
        <f t="shared" si="0"/>
        <v>0</v>
      </c>
      <c r="H55" s="37">
        <f>IF(E55="Aprobado",$P$15,IF(E55="Notable",$P$16,IF(E55="Sobresaliente",$P$17,IF(E55="M. Honor",$P$18,IF(E55="Apto",$P$19,IF(E55="Reconocidos",#REF!,IF(E55="Sin calificación",$P$20,IF(E55="",$P$20))))))))</f>
        <v>0</v>
      </c>
      <c r="I55" s="11">
        <f t="shared" si="1"/>
        <v>0</v>
      </c>
      <c r="J55" s="18"/>
      <c r="K55" s="18"/>
      <c r="T55" s="18"/>
      <c r="U55" s="18"/>
      <c r="V55" s="18"/>
      <c r="W55" s="18"/>
      <c r="X55" s="18"/>
      <c r="Y55" s="18"/>
      <c r="Z55" s="18"/>
    </row>
    <row r="56" spans="1:26" x14ac:dyDescent="0.2">
      <c r="A56" s="6"/>
      <c r="B56" s="5"/>
      <c r="C56" s="6"/>
      <c r="D56" s="6"/>
      <c r="E56" s="5"/>
      <c r="F56" s="6"/>
      <c r="G56" s="11">
        <f t="shared" si="0"/>
        <v>0</v>
      </c>
      <c r="H56" s="37">
        <f>IF(E56="Aprobado",$P$15,IF(E56="Notable",$P$16,IF(E56="Sobresaliente",$P$17,IF(E56="M. Honor",$P$18,IF(E56="Apto",$P$19,IF(E56="Reconocidos",#REF!,IF(E56="Sin calificación",$P$20,IF(E56="",$P$20))))))))</f>
        <v>0</v>
      </c>
      <c r="I56" s="11">
        <f t="shared" si="1"/>
        <v>0</v>
      </c>
      <c r="J56" s="18"/>
      <c r="K56" s="18"/>
      <c r="T56" s="18"/>
      <c r="U56" s="18"/>
      <c r="V56" s="18"/>
      <c r="W56" s="18"/>
      <c r="X56" s="18"/>
      <c r="Y56" s="18"/>
      <c r="Z56" s="18"/>
    </row>
    <row r="57" spans="1:26" x14ac:dyDescent="0.2">
      <c r="A57" s="6"/>
      <c r="B57" s="5"/>
      <c r="C57" s="6"/>
      <c r="D57" s="6"/>
      <c r="E57" s="5"/>
      <c r="F57" s="6"/>
      <c r="G57" s="11">
        <f t="shared" si="0"/>
        <v>0</v>
      </c>
      <c r="H57" s="37">
        <f>IF(E57="Aprobado",$P$15,IF(E57="Notable",$P$16,IF(E57="Sobresaliente",$P$17,IF(E57="M. Honor",$P$18,IF(E57="Apto",$P$19,IF(E57="Reconocidos",#REF!,IF(E57="Sin calificación",$P$20,IF(E57="",$P$20))))))))</f>
        <v>0</v>
      </c>
      <c r="I57" s="11">
        <f t="shared" si="1"/>
        <v>0</v>
      </c>
      <c r="J57" s="18"/>
      <c r="K57" s="18"/>
      <c r="T57" s="18"/>
      <c r="U57" s="18"/>
      <c r="V57" s="18"/>
      <c r="W57" s="18"/>
      <c r="X57" s="18"/>
      <c r="Y57" s="18"/>
      <c r="Z57" s="18"/>
    </row>
    <row r="58" spans="1:26" x14ac:dyDescent="0.2">
      <c r="A58" s="6"/>
      <c r="B58" s="5"/>
      <c r="C58" s="6"/>
      <c r="D58" s="6"/>
      <c r="E58" s="5"/>
      <c r="F58" s="6"/>
      <c r="G58" s="11">
        <f t="shared" si="0"/>
        <v>0</v>
      </c>
      <c r="H58" s="37">
        <f>IF(E58="Aprobado",$P$15,IF(E58="Notable",$P$16,IF(E58="Sobresaliente",$P$17,IF(E58="M. Honor",$P$18,IF(E58="Apto",$P$19,IF(E58="Reconocidos",#REF!,IF(E58="Sin calificación",$P$20,IF(E58="",$P$20))))))))</f>
        <v>0</v>
      </c>
      <c r="I58" s="11">
        <f t="shared" si="1"/>
        <v>0</v>
      </c>
      <c r="J58" s="18"/>
      <c r="K58" s="18"/>
      <c r="T58" s="18"/>
      <c r="U58" s="18"/>
      <c r="V58" s="18"/>
      <c r="W58" s="18"/>
      <c r="X58" s="18"/>
      <c r="Y58" s="18"/>
      <c r="Z58" s="18"/>
    </row>
    <row r="59" spans="1:26" x14ac:dyDescent="0.2">
      <c r="A59" s="6"/>
      <c r="B59" s="5"/>
      <c r="C59" s="6"/>
      <c r="D59" s="6"/>
      <c r="E59" s="5"/>
      <c r="F59" s="6"/>
      <c r="G59" s="11">
        <f t="shared" si="0"/>
        <v>0</v>
      </c>
      <c r="H59" s="37">
        <f>IF(E59="Aprobado",$P$15,IF(E59="Notable",$P$16,IF(E59="Sobresaliente",$P$17,IF(E59="M. Honor",$P$18,IF(E59="Apto",$P$19,IF(E59="Reconocidos",#REF!,IF(E59="Sin calificación",$P$20,IF(E59="",$P$20))))))))</f>
        <v>0</v>
      </c>
      <c r="I59" s="11">
        <f t="shared" si="1"/>
        <v>0</v>
      </c>
      <c r="J59" s="18"/>
      <c r="K59" s="18"/>
      <c r="T59" s="18"/>
      <c r="U59" s="18"/>
      <c r="V59" s="18"/>
      <c r="W59" s="18"/>
      <c r="X59" s="18"/>
      <c r="Y59" s="18"/>
      <c r="Z59" s="18"/>
    </row>
    <row r="60" spans="1:26" x14ac:dyDescent="0.2">
      <c r="A60" s="6"/>
      <c r="B60" s="5"/>
      <c r="C60" s="6"/>
      <c r="D60" s="6"/>
      <c r="E60" s="5"/>
      <c r="F60" s="6"/>
      <c r="G60" s="11">
        <f t="shared" si="0"/>
        <v>0</v>
      </c>
      <c r="H60" s="37">
        <f>IF(E60="Aprobado",$P$15,IF(E60="Notable",$P$16,IF(E60="Sobresaliente",$P$17,IF(E60="M. Honor",$P$18,IF(E60="Apto",$P$19,IF(E60="Reconocidos",#REF!,IF(E60="Sin calificación",$P$20,IF(E60="",$P$20))))))))</f>
        <v>0</v>
      </c>
      <c r="I60" s="11">
        <f t="shared" si="1"/>
        <v>0</v>
      </c>
      <c r="J60" s="18"/>
      <c r="K60" s="18"/>
      <c r="T60" s="18"/>
      <c r="U60" s="18"/>
      <c r="V60" s="18"/>
      <c r="W60" s="18"/>
      <c r="X60" s="18"/>
      <c r="Y60" s="18"/>
      <c r="Z60" s="18"/>
    </row>
    <row r="61" spans="1:26" x14ac:dyDescent="0.2">
      <c r="A61" s="6"/>
      <c r="B61" s="5"/>
      <c r="C61" s="6"/>
      <c r="D61" s="6"/>
      <c r="E61" s="5"/>
      <c r="F61" s="6"/>
      <c r="G61" s="11">
        <f t="shared" si="0"/>
        <v>0</v>
      </c>
      <c r="H61" s="37">
        <f>IF(E61="Aprobado",$P$15,IF(E61="Notable",$P$16,IF(E61="Sobresaliente",$P$17,IF(E61="M. Honor",$P$18,IF(E61="Apto",$P$19,IF(E61="Reconocidos",#REF!,IF(E61="Sin calificación",$P$20,IF(E61="",$P$20))))))))</f>
        <v>0</v>
      </c>
      <c r="I61" s="11">
        <f t="shared" si="1"/>
        <v>0</v>
      </c>
      <c r="J61" s="18"/>
      <c r="K61" s="18"/>
      <c r="T61" s="18"/>
      <c r="U61" s="18"/>
      <c r="V61" s="18"/>
      <c r="W61" s="18"/>
      <c r="X61" s="18"/>
      <c r="Y61" s="18"/>
      <c r="Z61" s="18"/>
    </row>
    <row r="62" spans="1:26" x14ac:dyDescent="0.2">
      <c r="A62" s="6"/>
      <c r="B62" s="5"/>
      <c r="C62" s="6"/>
      <c r="D62" s="6"/>
      <c r="E62" s="5"/>
      <c r="F62" s="6"/>
      <c r="G62" s="11">
        <f t="shared" si="0"/>
        <v>0</v>
      </c>
      <c r="H62" s="37">
        <f>IF(E62="Aprobado",$P$15,IF(E62="Notable",$P$16,IF(E62="Sobresaliente",$P$17,IF(E62="M. Honor",$P$18,IF(E62="Apto",$P$19,IF(E62="Reconocidos",#REF!,IF(E62="Sin calificación",$P$20,IF(E62="",$P$20))))))))</f>
        <v>0</v>
      </c>
      <c r="I62" s="11">
        <f t="shared" si="1"/>
        <v>0</v>
      </c>
      <c r="J62" s="18"/>
      <c r="K62" s="18"/>
      <c r="T62" s="18"/>
      <c r="U62" s="18"/>
      <c r="V62" s="18"/>
      <c r="W62" s="18"/>
      <c r="X62" s="18"/>
      <c r="Y62" s="18"/>
      <c r="Z62" s="18"/>
    </row>
    <row r="63" spans="1:26" x14ac:dyDescent="0.2">
      <c r="A63" s="6"/>
      <c r="B63" s="5"/>
      <c r="C63" s="6"/>
      <c r="D63" s="6"/>
      <c r="E63" s="5"/>
      <c r="F63" s="6"/>
      <c r="G63" s="11">
        <f t="shared" si="0"/>
        <v>0</v>
      </c>
      <c r="H63" s="37">
        <f>IF(E63="Aprobado",$P$15,IF(E63="Notable",$P$16,IF(E63="Sobresaliente",$P$17,IF(E63="M. Honor",$P$18,IF(E63="Apto",$P$19,IF(E63="Reconocidos",#REF!,IF(E63="Sin calificación",$P$20,IF(E63="",$P$20))))))))</f>
        <v>0</v>
      </c>
      <c r="I63" s="11">
        <f t="shared" si="1"/>
        <v>0</v>
      </c>
      <c r="J63" s="18"/>
      <c r="K63" s="18"/>
      <c r="T63" s="18"/>
      <c r="U63" s="18"/>
      <c r="V63" s="18"/>
      <c r="W63" s="18"/>
      <c r="X63" s="18"/>
      <c r="Y63" s="18"/>
      <c r="Z63" s="18"/>
    </row>
    <row r="64" spans="1:26" x14ac:dyDescent="0.2">
      <c r="A64" s="6"/>
      <c r="B64" s="5"/>
      <c r="C64" s="6"/>
      <c r="D64" s="6"/>
      <c r="E64" s="5"/>
      <c r="F64" s="6"/>
      <c r="G64" s="11">
        <f t="shared" si="0"/>
        <v>0</v>
      </c>
      <c r="H64" s="37">
        <f>IF(E64="Aprobado",$P$15,IF(E64="Notable",$P$16,IF(E64="Sobresaliente",$P$17,IF(E64="M. Honor",$P$18,IF(E64="Apto",$P$19,IF(E64="Reconocidos",#REF!,IF(E64="Sin calificación",$P$20,IF(E64="",$P$20))))))))</f>
        <v>0</v>
      </c>
      <c r="I64" s="11">
        <f t="shared" si="1"/>
        <v>0</v>
      </c>
      <c r="J64" s="18"/>
      <c r="K64" s="18"/>
      <c r="T64" s="18"/>
      <c r="U64" s="18"/>
      <c r="V64" s="18"/>
      <c r="W64" s="18"/>
      <c r="X64" s="18"/>
      <c r="Y64" s="18"/>
      <c r="Z64" s="18"/>
    </row>
    <row r="65" spans="1:26" x14ac:dyDescent="0.2">
      <c r="A65" s="6"/>
      <c r="B65" s="5"/>
      <c r="C65" s="6"/>
      <c r="D65" s="6"/>
      <c r="E65" s="5"/>
      <c r="F65" s="6"/>
      <c r="G65" s="11">
        <f t="shared" si="0"/>
        <v>0</v>
      </c>
      <c r="H65" s="37">
        <f>IF(E65="Aprobado",$P$15,IF(E65="Notable",$P$16,IF(E65="Sobresaliente",$P$17,IF(E65="M. Honor",$P$18,IF(E65="Apto",$P$19,IF(E65="Reconocidos",#REF!,IF(E65="Sin calificación",$P$20,IF(E65="",$P$20))))))))</f>
        <v>0</v>
      </c>
      <c r="I65" s="11">
        <f t="shared" si="1"/>
        <v>0</v>
      </c>
      <c r="J65" s="18"/>
      <c r="K65" s="18"/>
      <c r="T65" s="18"/>
      <c r="U65" s="18"/>
      <c r="V65" s="18"/>
      <c r="W65" s="18"/>
      <c r="X65" s="18"/>
      <c r="Y65" s="18"/>
      <c r="Z65" s="18"/>
    </row>
    <row r="66" spans="1:26" x14ac:dyDescent="0.2">
      <c r="A66" s="6"/>
      <c r="B66" s="5"/>
      <c r="C66" s="6"/>
      <c r="D66" s="6"/>
      <c r="E66" s="5"/>
      <c r="F66" s="6"/>
      <c r="G66" s="11">
        <f t="shared" si="0"/>
        <v>0</v>
      </c>
      <c r="H66" s="37">
        <f>IF(E66="Aprobado",$P$15,IF(E66="Notable",$P$16,IF(E66="Sobresaliente",$P$17,IF(E66="M. Honor",$P$18,IF(E66="Apto",$P$19,IF(E66="Reconocidos",#REF!,IF(E66="Sin calificación",$P$20,IF(E66="",$P$20))))))))</f>
        <v>0</v>
      </c>
      <c r="I66" s="11">
        <f t="shared" si="1"/>
        <v>0</v>
      </c>
      <c r="J66" s="18"/>
      <c r="K66" s="18"/>
      <c r="T66" s="18"/>
      <c r="U66" s="18"/>
      <c r="V66" s="18"/>
      <c r="W66" s="18"/>
      <c r="X66" s="18"/>
      <c r="Y66" s="18"/>
      <c r="Z66" s="18"/>
    </row>
    <row r="67" spans="1:26" x14ac:dyDescent="0.2">
      <c r="A67" s="6"/>
      <c r="B67" s="5"/>
      <c r="C67" s="6"/>
      <c r="D67" s="6"/>
      <c r="E67" s="5"/>
      <c r="F67" s="6"/>
      <c r="G67" s="11">
        <f t="shared" si="0"/>
        <v>0</v>
      </c>
      <c r="H67" s="37">
        <f>IF(E67="Aprobado",$P$15,IF(E67="Notable",$P$16,IF(E67="Sobresaliente",$P$17,IF(E67="M. Honor",$P$18,IF(E67="Apto",$P$19,IF(E67="Reconocidos",#REF!,IF(E67="Sin calificación",$P$20,IF(E67="",$P$20))))))))</f>
        <v>0</v>
      </c>
      <c r="I67" s="11">
        <f t="shared" si="1"/>
        <v>0</v>
      </c>
      <c r="J67" s="18"/>
      <c r="K67" s="18"/>
      <c r="T67" s="18"/>
      <c r="U67" s="18"/>
      <c r="V67" s="18"/>
      <c r="W67" s="18"/>
      <c r="X67" s="18"/>
      <c r="Y67" s="18"/>
      <c r="Z67" s="18"/>
    </row>
    <row r="68" spans="1:26" x14ac:dyDescent="0.2">
      <c r="A68" s="6"/>
      <c r="B68" s="5"/>
      <c r="C68" s="6"/>
      <c r="D68" s="6"/>
      <c r="E68" s="5"/>
      <c r="F68" s="6"/>
      <c r="G68" s="11">
        <f t="shared" si="0"/>
        <v>0</v>
      </c>
      <c r="H68" s="37">
        <f>IF(E68="Aprobado",$P$15,IF(E68="Notable",$P$16,IF(E68="Sobresaliente",$P$17,IF(E68="M. Honor",$P$18,IF(E68="Apto",$P$19,IF(E68="Reconocidos",#REF!,IF(E68="Sin calificación",$P$20,IF(E68="",$P$20))))))))</f>
        <v>0</v>
      </c>
      <c r="I68" s="11">
        <f t="shared" si="1"/>
        <v>0</v>
      </c>
      <c r="J68" s="18"/>
      <c r="K68" s="18"/>
      <c r="T68" s="18"/>
      <c r="U68" s="18"/>
      <c r="V68" s="18"/>
      <c r="W68" s="18"/>
      <c r="X68" s="18"/>
      <c r="Y68" s="18"/>
      <c r="Z68" s="18"/>
    </row>
    <row r="69" spans="1:26" x14ac:dyDescent="0.2">
      <c r="A69" s="6"/>
      <c r="B69" s="5"/>
      <c r="C69" s="6"/>
      <c r="D69" s="6"/>
      <c r="E69" s="5"/>
      <c r="F69" s="6"/>
      <c r="G69" s="11">
        <f t="shared" si="0"/>
        <v>0</v>
      </c>
      <c r="H69" s="37">
        <f>IF(E69="Aprobado",$P$15,IF(E69="Notable",$P$16,IF(E69="Sobresaliente",$P$17,IF(E69="M. Honor",$P$18,IF(E69="Apto",$P$19,IF(E69="Reconocidos",#REF!,IF(E69="Sin calificación",$P$20,IF(E69="",$P$20))))))))</f>
        <v>0</v>
      </c>
      <c r="I69" s="11">
        <f t="shared" si="1"/>
        <v>0</v>
      </c>
      <c r="J69" s="18"/>
      <c r="K69" s="18"/>
      <c r="T69" s="18"/>
      <c r="U69" s="18"/>
      <c r="V69" s="18"/>
      <c r="W69" s="18"/>
      <c r="X69" s="18"/>
      <c r="Y69" s="18"/>
      <c r="Z69" s="18"/>
    </row>
    <row r="70" spans="1:26" x14ac:dyDescent="0.2">
      <c r="A70" s="6"/>
      <c r="B70" s="5"/>
      <c r="C70" s="6"/>
      <c r="D70" s="6"/>
      <c r="E70" s="5"/>
      <c r="F70" s="6"/>
      <c r="G70" s="11">
        <f t="shared" si="0"/>
        <v>0</v>
      </c>
      <c r="H70" s="37">
        <f>IF(E70="Aprobado",$P$15,IF(E70="Notable",$P$16,IF(E70="Sobresaliente",$P$17,IF(E70="M. Honor",$P$18,IF(E70="Apto",$P$19,IF(E70="Reconocidos",#REF!,IF(E70="Sin calificación",$P$20,IF(E70="",$P$20))))))))</f>
        <v>0</v>
      </c>
      <c r="I70" s="11">
        <f t="shared" si="1"/>
        <v>0</v>
      </c>
      <c r="J70" s="18"/>
      <c r="K70" s="18"/>
      <c r="T70" s="18"/>
      <c r="U70" s="18"/>
      <c r="V70" s="18"/>
      <c r="W70" s="18"/>
      <c r="X70" s="18"/>
      <c r="Y70" s="18"/>
      <c r="Z70" s="18"/>
    </row>
    <row r="71" spans="1:26" x14ac:dyDescent="0.2">
      <c r="A71" s="6"/>
      <c r="B71" s="5"/>
      <c r="C71" s="6"/>
      <c r="D71" s="6"/>
      <c r="E71" s="5"/>
      <c r="F71" s="6"/>
      <c r="G71" s="11">
        <f t="shared" si="0"/>
        <v>0</v>
      </c>
      <c r="H71" s="37">
        <f>IF(E71="Aprobado",$P$15,IF(E71="Notable",$P$16,IF(E71="Sobresaliente",$P$17,IF(E71="M. Honor",$P$18,IF(E71="Apto",$P$19,IF(E71="Reconocidos",#REF!,IF(E71="Sin calificación",$P$20,IF(E71="",$P$20))))))))</f>
        <v>0</v>
      </c>
      <c r="I71" s="11">
        <f t="shared" si="1"/>
        <v>0</v>
      </c>
      <c r="J71" s="18"/>
      <c r="K71" s="18"/>
      <c r="T71" s="18"/>
      <c r="U71" s="18"/>
      <c r="V71" s="18"/>
      <c r="W71" s="18"/>
      <c r="X71" s="18"/>
      <c r="Y71" s="18"/>
      <c r="Z71" s="18"/>
    </row>
    <row r="72" spans="1:26" x14ac:dyDescent="0.2">
      <c r="A72" s="6"/>
      <c r="B72" s="5"/>
      <c r="C72" s="6"/>
      <c r="D72" s="6"/>
      <c r="E72" s="5"/>
      <c r="F72" s="6"/>
      <c r="G72" s="11">
        <f t="shared" si="0"/>
        <v>0</v>
      </c>
      <c r="H72" s="37">
        <f>IF(E72="Aprobado",$P$15,IF(E72="Notable",$P$16,IF(E72="Sobresaliente",$P$17,IF(E72="M. Honor",$P$18,IF(E72="Apto",$P$19,IF(E72="Reconocidos",#REF!,IF(E72="Sin calificación",$P$20,IF(E72="",$P$20))))))))</f>
        <v>0</v>
      </c>
      <c r="I72" s="11">
        <f t="shared" si="1"/>
        <v>0</v>
      </c>
      <c r="J72" s="18"/>
      <c r="K72" s="18"/>
      <c r="T72" s="18"/>
      <c r="U72" s="18"/>
      <c r="V72" s="18"/>
      <c r="W72" s="18"/>
      <c r="X72" s="18"/>
      <c r="Y72" s="18"/>
      <c r="Z72" s="18"/>
    </row>
    <row r="73" spans="1:26" x14ac:dyDescent="0.2">
      <c r="A73" s="6"/>
      <c r="B73" s="5"/>
      <c r="C73" s="6"/>
      <c r="D73" s="6"/>
      <c r="E73" s="5"/>
      <c r="F73" s="6"/>
      <c r="G73" s="11">
        <f t="shared" si="0"/>
        <v>0</v>
      </c>
      <c r="H73" s="37">
        <f>IF(E73="Aprobado",$P$15,IF(E73="Notable",$P$16,IF(E73="Sobresaliente",$P$17,IF(E73="M. Honor",$P$18,IF(E73="Apto",$P$19,IF(E73="Reconocidos",#REF!,IF(E73="Sin calificación",$P$20,IF(E73="",$P$20))))))))</f>
        <v>0</v>
      </c>
      <c r="I73" s="11">
        <f t="shared" si="1"/>
        <v>0</v>
      </c>
      <c r="J73" s="18"/>
      <c r="K73" s="18"/>
      <c r="T73" s="18"/>
      <c r="U73" s="18"/>
      <c r="V73" s="18"/>
      <c r="W73" s="18"/>
      <c r="X73" s="18"/>
      <c r="Y73" s="18"/>
      <c r="Z73" s="18"/>
    </row>
    <row r="74" spans="1:26" x14ac:dyDescent="0.2">
      <c r="A74" s="6"/>
      <c r="B74" s="5"/>
      <c r="C74" s="6"/>
      <c r="D74" s="6"/>
      <c r="E74" s="5"/>
      <c r="F74" s="6"/>
      <c r="G74" s="11">
        <f t="shared" si="0"/>
        <v>0</v>
      </c>
      <c r="H74" s="37">
        <f>IF(E74="Aprobado",$P$15,IF(E74="Notable",$P$16,IF(E74="Sobresaliente",$P$17,IF(E74="M. Honor",$P$18,IF(E74="Apto",$P$19,IF(E74="Reconocidos",#REF!,IF(E74="Sin calificación",$P$20,IF(E74="",$P$20))))))))</f>
        <v>0</v>
      </c>
      <c r="I74" s="11">
        <f t="shared" si="1"/>
        <v>0</v>
      </c>
      <c r="J74" s="18"/>
      <c r="K74" s="18"/>
      <c r="T74" s="18"/>
      <c r="U74" s="18"/>
      <c r="V74" s="18"/>
      <c r="W74" s="18"/>
      <c r="X74" s="18"/>
      <c r="Y74" s="18"/>
      <c r="Z74" s="18"/>
    </row>
    <row r="75" spans="1:26" x14ac:dyDescent="0.2">
      <c r="A75" s="6"/>
      <c r="B75" s="5"/>
      <c r="C75" s="6"/>
      <c r="D75" s="6"/>
      <c r="E75" s="5"/>
      <c r="F75" s="6"/>
      <c r="G75" s="11">
        <f t="shared" si="0"/>
        <v>0</v>
      </c>
      <c r="H75" s="37">
        <f>IF(E75="Aprobado",$P$15,IF(E75="Notable",$P$16,IF(E75="Sobresaliente",$P$17,IF(E75="M. Honor",$P$18,IF(E75="Apto",$P$19,IF(E75="Reconocidos",#REF!,IF(E75="Sin calificación",$P$20,IF(E75="",$P$20))))))))</f>
        <v>0</v>
      </c>
      <c r="I75" s="11">
        <f t="shared" si="1"/>
        <v>0</v>
      </c>
      <c r="J75" s="18"/>
      <c r="K75" s="18"/>
      <c r="T75" s="18"/>
      <c r="U75" s="18"/>
      <c r="V75" s="18"/>
      <c r="W75" s="18"/>
      <c r="X75" s="18"/>
      <c r="Y75" s="18"/>
      <c r="Z75" s="18"/>
    </row>
    <row r="76" spans="1:26" x14ac:dyDescent="0.2">
      <c r="A76" s="6"/>
      <c r="B76" s="5"/>
      <c r="C76" s="6"/>
      <c r="D76" s="6"/>
      <c r="E76" s="5"/>
      <c r="F76" s="6"/>
      <c r="G76" s="11">
        <f t="shared" si="0"/>
        <v>0</v>
      </c>
      <c r="H76" s="37">
        <f>IF(E76="Aprobado",$P$15,IF(E76="Notable",$P$16,IF(E76="Sobresaliente",$P$17,IF(E76="M. Honor",$P$18,IF(E76="Apto",$P$19,IF(E76="Reconocidos",#REF!,IF(E76="Sin calificación",$P$20,IF(E76="",$P$20))))))))</f>
        <v>0</v>
      </c>
      <c r="I76" s="11">
        <f t="shared" si="1"/>
        <v>0</v>
      </c>
      <c r="J76" s="18"/>
      <c r="K76" s="18"/>
      <c r="T76" s="18"/>
      <c r="U76" s="18"/>
      <c r="V76" s="18"/>
      <c r="W76" s="18"/>
      <c r="X76" s="18"/>
      <c r="Y76" s="18"/>
      <c r="Z76" s="18"/>
    </row>
    <row r="77" spans="1:26" x14ac:dyDescent="0.2">
      <c r="A77" s="6"/>
      <c r="B77" s="5"/>
      <c r="C77" s="6"/>
      <c r="D77" s="6"/>
      <c r="E77" s="5"/>
      <c r="F77" s="6"/>
      <c r="G77" s="11">
        <f t="shared" si="0"/>
        <v>0</v>
      </c>
      <c r="H77" s="37">
        <f>IF(E77="Aprobado",$P$15,IF(E77="Notable",$P$16,IF(E77="Sobresaliente",$P$17,IF(E77="M. Honor",$P$18,IF(E77="Apto",$P$19,IF(E77="Reconocidos",#REF!,IF(E77="Sin calificación",$P$20,IF(E77="",$P$20))))))))</f>
        <v>0</v>
      </c>
      <c r="I77" s="11">
        <f t="shared" si="1"/>
        <v>0</v>
      </c>
      <c r="J77" s="18"/>
      <c r="K77" s="18"/>
      <c r="T77" s="18"/>
      <c r="U77" s="18"/>
      <c r="V77" s="18"/>
      <c r="W77" s="18"/>
      <c r="X77" s="18"/>
      <c r="Y77" s="18"/>
      <c r="Z77" s="18"/>
    </row>
    <row r="78" spans="1:26" x14ac:dyDescent="0.2">
      <c r="A78" s="6"/>
      <c r="B78" s="5"/>
      <c r="C78" s="6"/>
      <c r="D78" s="6"/>
      <c r="E78" s="5"/>
      <c r="F78" s="6"/>
      <c r="G78" s="11">
        <f t="shared" ref="G78:G109" si="2">F78</f>
        <v>0</v>
      </c>
      <c r="H78" s="37">
        <f>IF(E78="Aprobado",$P$15,IF(E78="Notable",$P$16,IF(E78="Sobresaliente",$P$17,IF(E78="M. Honor",$P$18,IF(E78="Apto",$P$19,IF(E78="Reconocidos",#REF!,IF(E78="Sin calificación",$P$20,IF(E78="",$P$20))))))))</f>
        <v>0</v>
      </c>
      <c r="I78" s="11">
        <f t="shared" ref="I78:I109" si="3">+H78</f>
        <v>0</v>
      </c>
      <c r="J78" s="18"/>
      <c r="K78" s="18"/>
      <c r="T78" s="18"/>
      <c r="U78" s="18"/>
      <c r="V78" s="18"/>
      <c r="W78" s="18"/>
      <c r="X78" s="18"/>
      <c r="Y78" s="18"/>
      <c r="Z78" s="18"/>
    </row>
    <row r="79" spans="1:26" x14ac:dyDescent="0.2">
      <c r="A79" s="6"/>
      <c r="B79" s="5"/>
      <c r="C79" s="6"/>
      <c r="D79" s="6"/>
      <c r="E79" s="5"/>
      <c r="F79" s="6"/>
      <c r="G79" s="11">
        <f t="shared" si="2"/>
        <v>0</v>
      </c>
      <c r="H79" s="37">
        <f>IF(E79="Aprobado",$P$15,IF(E79="Notable",$P$16,IF(E79="Sobresaliente",$P$17,IF(E79="M. Honor",$P$18,IF(E79="Apto",$P$19,IF(E79="Reconocidos",#REF!,IF(E79="Sin calificación",$P$20,IF(E79="",$P$20))))))))</f>
        <v>0</v>
      </c>
      <c r="I79" s="11">
        <f t="shared" si="3"/>
        <v>0</v>
      </c>
      <c r="J79" s="18"/>
      <c r="K79" s="18"/>
      <c r="T79" s="18"/>
      <c r="U79" s="18"/>
      <c r="V79" s="18"/>
      <c r="W79" s="18"/>
      <c r="X79" s="18"/>
      <c r="Y79" s="18"/>
      <c r="Z79" s="18"/>
    </row>
    <row r="80" spans="1:26" x14ac:dyDescent="0.2">
      <c r="A80" s="6"/>
      <c r="B80" s="5"/>
      <c r="C80" s="6"/>
      <c r="D80" s="6"/>
      <c r="E80" s="5"/>
      <c r="F80" s="6"/>
      <c r="G80" s="11">
        <f t="shared" si="2"/>
        <v>0</v>
      </c>
      <c r="H80" s="37">
        <f>IF(E80="Aprobado",$P$15,IF(E80="Notable",$P$16,IF(E80="Sobresaliente",$P$17,IF(E80="M. Honor",$P$18,IF(E80="Apto",$P$19,IF(E80="Reconocidos",#REF!,IF(E80="Sin calificación",$P$20,IF(E80="",$P$20))))))))</f>
        <v>0</v>
      </c>
      <c r="I80" s="11">
        <f t="shared" si="3"/>
        <v>0</v>
      </c>
      <c r="J80" s="18"/>
      <c r="K80" s="18"/>
      <c r="T80" s="18"/>
      <c r="U80" s="18"/>
      <c r="V80" s="18"/>
      <c r="W80" s="18"/>
      <c r="X80" s="18"/>
      <c r="Y80" s="18"/>
      <c r="Z80" s="18"/>
    </row>
    <row r="81" spans="1:26" x14ac:dyDescent="0.2">
      <c r="A81" s="6"/>
      <c r="B81" s="5"/>
      <c r="C81" s="6"/>
      <c r="D81" s="6"/>
      <c r="E81" s="5"/>
      <c r="F81" s="6"/>
      <c r="G81" s="11">
        <f t="shared" si="2"/>
        <v>0</v>
      </c>
      <c r="H81" s="37">
        <f>IF(E81="Aprobado",$P$15,IF(E81="Notable",$P$16,IF(E81="Sobresaliente",$P$17,IF(E81="M. Honor",$P$18,IF(E81="Apto",$P$19,IF(E81="Reconocidos",#REF!,IF(E81="Sin calificación",$P$20,IF(E81="",$P$20))))))))</f>
        <v>0</v>
      </c>
      <c r="I81" s="11">
        <f t="shared" si="3"/>
        <v>0</v>
      </c>
      <c r="J81" s="18"/>
      <c r="K81" s="18"/>
      <c r="T81" s="18"/>
      <c r="U81" s="18"/>
      <c r="V81" s="18"/>
      <c r="W81" s="18"/>
      <c r="X81" s="18"/>
      <c r="Y81" s="18"/>
      <c r="Z81" s="18"/>
    </row>
    <row r="82" spans="1:26" x14ac:dyDescent="0.2">
      <c r="A82" s="6"/>
      <c r="B82" s="5"/>
      <c r="C82" s="6"/>
      <c r="D82" s="6"/>
      <c r="E82" s="5"/>
      <c r="F82" s="6"/>
      <c r="G82" s="11">
        <f t="shared" si="2"/>
        <v>0</v>
      </c>
      <c r="H82" s="37">
        <f>IF(E82="Aprobado",$P$15,IF(E82="Notable",$P$16,IF(E82="Sobresaliente",$P$17,IF(E82="M. Honor",$P$18,IF(E82="Apto",$P$19,IF(E82="Reconocidos",#REF!,IF(E82="Sin calificación",$P$20,IF(E82="",$P$20))))))))</f>
        <v>0</v>
      </c>
      <c r="I82" s="11">
        <f t="shared" si="3"/>
        <v>0</v>
      </c>
      <c r="J82" s="18"/>
      <c r="K82" s="18"/>
      <c r="T82" s="18"/>
      <c r="U82" s="18"/>
      <c r="V82" s="18"/>
      <c r="W82" s="18"/>
      <c r="X82" s="18"/>
      <c r="Y82" s="18"/>
      <c r="Z82" s="18"/>
    </row>
    <row r="83" spans="1:26" x14ac:dyDescent="0.2">
      <c r="A83" s="6"/>
      <c r="B83" s="5"/>
      <c r="C83" s="6"/>
      <c r="D83" s="6"/>
      <c r="E83" s="5"/>
      <c r="F83" s="6"/>
      <c r="G83" s="11">
        <f t="shared" si="2"/>
        <v>0</v>
      </c>
      <c r="H83" s="37">
        <f>IF(E83="Aprobado",$P$15,IF(E83="Notable",$P$16,IF(E83="Sobresaliente",$P$17,IF(E83="M. Honor",$P$18,IF(E83="Apto",$P$19,IF(E83="Reconocidos",#REF!,IF(E83="Sin calificación",$P$20,IF(E83="",$P$20))))))))</f>
        <v>0</v>
      </c>
      <c r="I83" s="11">
        <f t="shared" si="3"/>
        <v>0</v>
      </c>
      <c r="J83" s="18"/>
      <c r="K83" s="18"/>
      <c r="T83" s="18"/>
      <c r="U83" s="18"/>
      <c r="V83" s="18"/>
      <c r="W83" s="18"/>
      <c r="X83" s="18"/>
      <c r="Y83" s="18"/>
      <c r="Z83" s="18"/>
    </row>
    <row r="84" spans="1:26" x14ac:dyDescent="0.2">
      <c r="A84" s="6"/>
      <c r="B84" s="5"/>
      <c r="C84" s="6"/>
      <c r="D84" s="6"/>
      <c r="E84" s="5"/>
      <c r="F84" s="6"/>
      <c r="G84" s="11">
        <f t="shared" si="2"/>
        <v>0</v>
      </c>
      <c r="H84" s="37">
        <f>IF(E84="Aprobado",$P$15,IF(E84="Notable",$P$16,IF(E84="Sobresaliente",$P$17,IF(E84="M. Honor",$P$18,IF(E84="Apto",$P$19,IF(E84="Reconocidos",#REF!,IF(E84="Sin calificación",$P$20,IF(E84="",$P$20))))))))</f>
        <v>0</v>
      </c>
      <c r="I84" s="11">
        <f t="shared" si="3"/>
        <v>0</v>
      </c>
      <c r="J84" s="18"/>
      <c r="K84" s="18"/>
      <c r="T84" s="18"/>
      <c r="U84" s="18"/>
      <c r="V84" s="18"/>
      <c r="W84" s="18"/>
      <c r="X84" s="18"/>
      <c r="Y84" s="18"/>
      <c r="Z84" s="18"/>
    </row>
    <row r="85" spans="1:26" x14ac:dyDescent="0.2">
      <c r="A85" s="6"/>
      <c r="B85" s="5"/>
      <c r="C85" s="6"/>
      <c r="D85" s="6"/>
      <c r="E85" s="5"/>
      <c r="F85" s="6"/>
      <c r="G85" s="11">
        <f t="shared" si="2"/>
        <v>0</v>
      </c>
      <c r="H85" s="37">
        <f>IF(E85="Aprobado",$P$15,IF(E85="Notable",$P$16,IF(E85="Sobresaliente",$P$17,IF(E85="M. Honor",$P$18,IF(E85="Apto",$P$19,IF(E85="Reconocidos",#REF!,IF(E85="Sin calificación",$P$20,IF(E85="",$P$20))))))))</f>
        <v>0</v>
      </c>
      <c r="I85" s="11">
        <f t="shared" si="3"/>
        <v>0</v>
      </c>
      <c r="J85" s="18"/>
      <c r="K85" s="18"/>
      <c r="T85" s="18"/>
      <c r="U85" s="18"/>
      <c r="V85" s="18"/>
      <c r="W85" s="18"/>
      <c r="X85" s="18"/>
      <c r="Y85" s="18"/>
      <c r="Z85" s="18"/>
    </row>
    <row r="86" spans="1:26" x14ac:dyDescent="0.2">
      <c r="A86" s="6"/>
      <c r="B86" s="5"/>
      <c r="C86" s="6"/>
      <c r="D86" s="6"/>
      <c r="E86" s="5"/>
      <c r="F86" s="6"/>
      <c r="G86" s="11">
        <f t="shared" si="2"/>
        <v>0</v>
      </c>
      <c r="H86" s="37">
        <f>IF(E86="Aprobado",$P$15,IF(E86="Notable",$P$16,IF(E86="Sobresaliente",$P$17,IF(E86="M. Honor",$P$18,IF(E86="Apto",$P$19,IF(E86="Reconocidos",#REF!,IF(E86="Sin calificación",$P$20,IF(E86="",$P$20))))))))</f>
        <v>0</v>
      </c>
      <c r="I86" s="11">
        <f t="shared" si="3"/>
        <v>0</v>
      </c>
      <c r="J86" s="18"/>
      <c r="K86" s="18"/>
      <c r="T86" s="18"/>
      <c r="U86" s="18"/>
      <c r="V86" s="18"/>
      <c r="W86" s="18"/>
      <c r="X86" s="18"/>
      <c r="Y86" s="18"/>
      <c r="Z86" s="18"/>
    </row>
    <row r="87" spans="1:26" x14ac:dyDescent="0.2">
      <c r="A87" s="6"/>
      <c r="B87" s="5"/>
      <c r="C87" s="6"/>
      <c r="D87" s="6"/>
      <c r="E87" s="5"/>
      <c r="F87" s="6"/>
      <c r="G87" s="11">
        <f t="shared" si="2"/>
        <v>0</v>
      </c>
      <c r="H87" s="37">
        <f>IF(E87="Aprobado",$P$15,IF(E87="Notable",$P$16,IF(E87="Sobresaliente",$P$17,IF(E87="M. Honor",$P$18,IF(E87="Apto",$P$19,IF(E87="Reconocidos",#REF!,IF(E87="Sin calificación",$P$20,IF(E87="",$P$20))))))))</f>
        <v>0</v>
      </c>
      <c r="I87" s="11">
        <f t="shared" si="3"/>
        <v>0</v>
      </c>
      <c r="J87" s="18"/>
      <c r="K87" s="18"/>
      <c r="T87" s="18"/>
      <c r="U87" s="18"/>
      <c r="V87" s="18"/>
      <c r="W87" s="18"/>
      <c r="X87" s="18"/>
      <c r="Y87" s="18"/>
      <c r="Z87" s="18"/>
    </row>
    <row r="88" spans="1:26" x14ac:dyDescent="0.2">
      <c r="A88" s="6"/>
      <c r="B88" s="5"/>
      <c r="C88" s="6"/>
      <c r="D88" s="6"/>
      <c r="E88" s="5"/>
      <c r="F88" s="6"/>
      <c r="G88" s="11">
        <f t="shared" si="2"/>
        <v>0</v>
      </c>
      <c r="H88" s="37">
        <f>IF(E88="Aprobado",$P$15,IF(E88="Notable",$P$16,IF(E88="Sobresaliente",$P$17,IF(E88="M. Honor",$P$18,IF(E88="Apto",$P$19,IF(E88="Reconocidos",#REF!,IF(E88="Sin calificación",$P$20,IF(E88="",$P$20))))))))</f>
        <v>0</v>
      </c>
      <c r="I88" s="11">
        <f t="shared" si="3"/>
        <v>0</v>
      </c>
      <c r="J88" s="18"/>
      <c r="K88" s="18"/>
      <c r="T88" s="18"/>
      <c r="U88" s="18"/>
      <c r="V88" s="18"/>
      <c r="W88" s="18"/>
      <c r="X88" s="18"/>
      <c r="Y88" s="18"/>
      <c r="Z88" s="18"/>
    </row>
    <row r="89" spans="1:26" x14ac:dyDescent="0.2">
      <c r="A89" s="6"/>
      <c r="B89" s="5"/>
      <c r="C89" s="6"/>
      <c r="D89" s="6"/>
      <c r="E89" s="5"/>
      <c r="F89" s="6"/>
      <c r="G89" s="11">
        <f t="shared" si="2"/>
        <v>0</v>
      </c>
      <c r="H89" s="37">
        <f>IF(E89="Aprobado",$P$15,IF(E89="Notable",$P$16,IF(E89="Sobresaliente",$P$17,IF(E89="M. Honor",$P$18,IF(E89="Apto",$P$19,IF(E89="Reconocidos",#REF!,IF(E89="Sin calificación",$P$20,IF(E89="",$P$20))))))))</f>
        <v>0</v>
      </c>
      <c r="I89" s="11">
        <f t="shared" si="3"/>
        <v>0</v>
      </c>
      <c r="J89" s="18"/>
      <c r="K89" s="18"/>
      <c r="T89" s="18"/>
      <c r="U89" s="18"/>
      <c r="V89" s="18"/>
      <c r="W89" s="18"/>
      <c r="X89" s="18"/>
      <c r="Y89" s="18"/>
      <c r="Z89" s="18"/>
    </row>
    <row r="90" spans="1:26" x14ac:dyDescent="0.2">
      <c r="A90" s="6"/>
      <c r="B90" s="5"/>
      <c r="C90" s="6"/>
      <c r="D90" s="6"/>
      <c r="E90" s="5"/>
      <c r="F90" s="6"/>
      <c r="G90" s="11">
        <f t="shared" si="2"/>
        <v>0</v>
      </c>
      <c r="H90" s="37">
        <f>IF(E90="Aprobado",$P$15,IF(E90="Notable",$P$16,IF(E90="Sobresaliente",$P$17,IF(E90="M. Honor",$P$18,IF(E90="Apto",$P$19,IF(E90="Reconocidos",#REF!,IF(E90="Sin calificación",$P$20,IF(E90="",$P$20))))))))</f>
        <v>0</v>
      </c>
      <c r="I90" s="11">
        <f t="shared" si="3"/>
        <v>0</v>
      </c>
      <c r="J90" s="18"/>
      <c r="K90" s="18"/>
      <c r="T90" s="18"/>
      <c r="U90" s="18"/>
      <c r="V90" s="18"/>
      <c r="W90" s="18"/>
      <c r="X90" s="18"/>
      <c r="Y90" s="18"/>
      <c r="Z90" s="18"/>
    </row>
    <row r="91" spans="1:26" x14ac:dyDescent="0.2">
      <c r="A91" s="6"/>
      <c r="B91" s="5"/>
      <c r="C91" s="6"/>
      <c r="D91" s="6"/>
      <c r="E91" s="5"/>
      <c r="F91" s="6"/>
      <c r="G91" s="11">
        <f t="shared" si="2"/>
        <v>0</v>
      </c>
      <c r="H91" s="37">
        <f>IF(E91="Aprobado",$P$15,IF(E91="Notable",$P$16,IF(E91="Sobresaliente",$P$17,IF(E91="M. Honor",$P$18,IF(E91="Apto",$P$19,IF(E91="Reconocidos",#REF!,IF(E91="Sin calificación",$P$20,IF(E91="",$P$20))))))))</f>
        <v>0</v>
      </c>
      <c r="I91" s="11">
        <f t="shared" si="3"/>
        <v>0</v>
      </c>
      <c r="J91" s="18"/>
      <c r="K91" s="18"/>
      <c r="T91" s="18"/>
      <c r="U91" s="18"/>
      <c r="V91" s="18"/>
      <c r="W91" s="18"/>
      <c r="X91" s="18"/>
      <c r="Y91" s="18"/>
      <c r="Z91" s="18"/>
    </row>
    <row r="92" spans="1:26" x14ac:dyDescent="0.2">
      <c r="A92" s="6"/>
      <c r="B92" s="5"/>
      <c r="C92" s="6"/>
      <c r="D92" s="6"/>
      <c r="E92" s="5"/>
      <c r="F92" s="6"/>
      <c r="G92" s="11">
        <f t="shared" si="2"/>
        <v>0</v>
      </c>
      <c r="H92" s="37">
        <f>IF(E92="Aprobado",$P$15,IF(E92="Notable",$P$16,IF(E92="Sobresaliente",$P$17,IF(E92="M. Honor",$P$18,IF(E92="Apto",$P$19,IF(E92="Reconocidos",#REF!,IF(E92="Sin calificación",$P$20,IF(E92="",$P$20))))))))</f>
        <v>0</v>
      </c>
      <c r="I92" s="11">
        <f t="shared" si="3"/>
        <v>0</v>
      </c>
      <c r="J92" s="18"/>
      <c r="K92" s="18"/>
      <c r="T92" s="18"/>
      <c r="U92" s="18"/>
      <c r="V92" s="18"/>
      <c r="W92" s="18"/>
      <c r="X92" s="18"/>
      <c r="Y92" s="18"/>
      <c r="Z92" s="18"/>
    </row>
    <row r="93" spans="1:26" x14ac:dyDescent="0.2">
      <c r="A93" s="6"/>
      <c r="B93" s="5"/>
      <c r="C93" s="6"/>
      <c r="D93" s="6"/>
      <c r="E93" s="5"/>
      <c r="F93" s="6"/>
      <c r="G93" s="11">
        <f t="shared" si="2"/>
        <v>0</v>
      </c>
      <c r="H93" s="37">
        <f>IF(E93="Aprobado",$P$15,IF(E93="Notable",$P$16,IF(E93="Sobresaliente",$P$17,IF(E93="M. Honor",$P$18,IF(E93="Apto",$P$19,IF(E93="Reconocidos",#REF!,IF(E93="Sin calificación",$P$20,IF(E93="",$P$20))))))))</f>
        <v>0</v>
      </c>
      <c r="I93" s="11">
        <f t="shared" si="3"/>
        <v>0</v>
      </c>
      <c r="J93" s="18"/>
      <c r="K93" s="18"/>
      <c r="T93" s="18"/>
      <c r="U93" s="18"/>
      <c r="V93" s="18"/>
      <c r="W93" s="18"/>
      <c r="X93" s="18"/>
      <c r="Y93" s="18"/>
      <c r="Z93" s="18"/>
    </row>
    <row r="94" spans="1:26" x14ac:dyDescent="0.2">
      <c r="A94" s="6"/>
      <c r="B94" s="5"/>
      <c r="C94" s="6"/>
      <c r="D94" s="6"/>
      <c r="E94" s="5"/>
      <c r="F94" s="6"/>
      <c r="G94" s="11">
        <f t="shared" si="2"/>
        <v>0</v>
      </c>
      <c r="H94" s="37">
        <f>IF(E94="Aprobado",$P$15,IF(E94="Notable",$P$16,IF(E94="Sobresaliente",$P$17,IF(E94="M. Honor",$P$18,IF(E94="Apto",$P$19,IF(E94="Reconocidos",#REF!,IF(E94="Sin calificación",$P$20,IF(E94="",$P$20))))))))</f>
        <v>0</v>
      </c>
      <c r="I94" s="11">
        <f t="shared" si="3"/>
        <v>0</v>
      </c>
      <c r="J94" s="18"/>
      <c r="K94" s="18"/>
      <c r="T94" s="18"/>
      <c r="U94" s="18"/>
      <c r="V94" s="18"/>
      <c r="W94" s="18"/>
      <c r="X94" s="18"/>
      <c r="Y94" s="18"/>
      <c r="Z94" s="18"/>
    </row>
    <row r="95" spans="1:26" x14ac:dyDescent="0.2">
      <c r="A95" s="6"/>
      <c r="B95" s="5"/>
      <c r="C95" s="6"/>
      <c r="D95" s="6"/>
      <c r="E95" s="5"/>
      <c r="F95" s="6"/>
      <c r="G95" s="11">
        <f t="shared" si="2"/>
        <v>0</v>
      </c>
      <c r="H95" s="37">
        <f>IF(E95="Aprobado",$P$15,IF(E95="Notable",$P$16,IF(E95="Sobresaliente",$P$17,IF(E95="M. Honor",$P$18,IF(E95="Apto",$P$19,IF(E95="Reconocidos",#REF!,IF(E95="Sin calificación",$P$20,IF(E95="",$P$20))))))))</f>
        <v>0</v>
      </c>
      <c r="I95" s="11">
        <f t="shared" si="3"/>
        <v>0</v>
      </c>
      <c r="J95" s="18"/>
      <c r="K95" s="18"/>
      <c r="T95" s="18"/>
      <c r="U95" s="18"/>
      <c r="V95" s="18"/>
      <c r="W95" s="18"/>
      <c r="X95" s="18"/>
      <c r="Y95" s="18"/>
      <c r="Z95" s="18"/>
    </row>
    <row r="96" spans="1:26" x14ac:dyDescent="0.2">
      <c r="A96" s="6"/>
      <c r="B96" s="5"/>
      <c r="C96" s="6"/>
      <c r="D96" s="6"/>
      <c r="E96" s="5"/>
      <c r="F96" s="6"/>
      <c r="G96" s="11">
        <f t="shared" si="2"/>
        <v>0</v>
      </c>
      <c r="H96" s="37">
        <f>IF(E96="Aprobado",$P$15,IF(E96="Notable",$P$16,IF(E96="Sobresaliente",$P$17,IF(E96="M. Honor",$P$18,IF(E96="Apto",$P$19,IF(E96="Reconocidos",#REF!,IF(E96="Sin calificación",$P$20,IF(E96="",$P$20))))))))</f>
        <v>0</v>
      </c>
      <c r="I96" s="11">
        <f t="shared" si="3"/>
        <v>0</v>
      </c>
      <c r="J96" s="18"/>
      <c r="K96" s="18"/>
      <c r="T96" s="18"/>
      <c r="U96" s="18"/>
      <c r="V96" s="18"/>
      <c r="W96" s="18"/>
      <c r="X96" s="18"/>
      <c r="Y96" s="18"/>
      <c r="Z96" s="18"/>
    </row>
    <row r="97" spans="1:26" x14ac:dyDescent="0.2">
      <c r="A97" s="6"/>
      <c r="B97" s="5"/>
      <c r="C97" s="6"/>
      <c r="D97" s="6"/>
      <c r="E97" s="5"/>
      <c r="F97" s="6"/>
      <c r="G97" s="11">
        <f t="shared" si="2"/>
        <v>0</v>
      </c>
      <c r="H97" s="37">
        <f>IF(E97="Aprobado",$P$15,IF(E97="Notable",$P$16,IF(E97="Sobresaliente",$P$17,IF(E97="M. Honor",$P$18,IF(E97="Apto",$P$19,IF(E97="Reconocidos",#REF!,IF(E97="Sin calificación",$P$20,IF(E97="",$P$20))))))))</f>
        <v>0</v>
      </c>
      <c r="I97" s="11">
        <f t="shared" si="3"/>
        <v>0</v>
      </c>
      <c r="J97" s="18"/>
      <c r="K97" s="18"/>
      <c r="T97" s="18"/>
      <c r="U97" s="18"/>
      <c r="V97" s="18"/>
      <c r="W97" s="18"/>
      <c r="X97" s="18"/>
      <c r="Y97" s="18"/>
      <c r="Z97" s="18"/>
    </row>
    <row r="98" spans="1:26" x14ac:dyDescent="0.2">
      <c r="A98" s="6"/>
      <c r="B98" s="5"/>
      <c r="C98" s="6"/>
      <c r="D98" s="6"/>
      <c r="E98" s="5"/>
      <c r="F98" s="6"/>
      <c r="G98" s="11">
        <f t="shared" si="2"/>
        <v>0</v>
      </c>
      <c r="H98" s="37">
        <f>IF(E98="Aprobado",$P$15,IF(E98="Notable",$P$16,IF(E98="Sobresaliente",$P$17,IF(E98="M. Honor",$P$18,IF(E98="Apto",$P$19,IF(E98="Reconocidos",#REF!,IF(E98="Sin calificación",$P$20,IF(E98="",$P$20))))))))</f>
        <v>0</v>
      </c>
      <c r="I98" s="11">
        <f t="shared" si="3"/>
        <v>0</v>
      </c>
      <c r="J98" s="18"/>
      <c r="K98" s="18"/>
      <c r="T98" s="18"/>
      <c r="U98" s="18"/>
      <c r="V98" s="18"/>
      <c r="W98" s="18"/>
      <c r="X98" s="18"/>
      <c r="Y98" s="18"/>
      <c r="Z98" s="18"/>
    </row>
    <row r="99" spans="1:26" x14ac:dyDescent="0.2">
      <c r="A99" s="6"/>
      <c r="B99" s="5"/>
      <c r="C99" s="6"/>
      <c r="D99" s="6"/>
      <c r="E99" s="5"/>
      <c r="F99" s="6"/>
      <c r="G99" s="11">
        <f t="shared" si="2"/>
        <v>0</v>
      </c>
      <c r="H99" s="37">
        <f>IF(E99="Aprobado",$P$15,IF(E99="Notable",$P$16,IF(E99="Sobresaliente",$P$17,IF(E99="M. Honor",$P$18,IF(E99="Apto",$P$19,IF(E99="Reconocidos",#REF!,IF(E99="Sin calificación",$P$20,IF(E99="",$P$20))))))))</f>
        <v>0</v>
      </c>
      <c r="I99" s="11">
        <f t="shared" si="3"/>
        <v>0</v>
      </c>
      <c r="J99" s="18"/>
      <c r="K99" s="18"/>
      <c r="T99" s="18"/>
      <c r="U99" s="18"/>
      <c r="V99" s="18"/>
      <c r="W99" s="18"/>
      <c r="X99" s="18"/>
      <c r="Y99" s="18"/>
      <c r="Z99" s="18"/>
    </row>
    <row r="100" spans="1:26" x14ac:dyDescent="0.2">
      <c r="A100" s="6"/>
      <c r="B100" s="5"/>
      <c r="C100" s="6"/>
      <c r="D100" s="6"/>
      <c r="E100" s="5"/>
      <c r="F100" s="6"/>
      <c r="G100" s="11">
        <f t="shared" si="2"/>
        <v>0</v>
      </c>
      <c r="H100" s="37">
        <f>IF(E100="Aprobado",$P$15,IF(E100="Notable",$P$16,IF(E100="Sobresaliente",$P$17,IF(E100="M. Honor",$P$18,IF(E100="Apto",$P$19,IF(E100="Reconocidos",#REF!,IF(E100="Sin calificación",$P$20,IF(E100="",$P$20))))))))</f>
        <v>0</v>
      </c>
      <c r="I100" s="11">
        <f t="shared" si="3"/>
        <v>0</v>
      </c>
      <c r="J100" s="18"/>
      <c r="K100" s="18"/>
      <c r="T100" s="18"/>
      <c r="U100" s="18"/>
      <c r="V100" s="18"/>
      <c r="W100" s="18"/>
      <c r="X100" s="18"/>
      <c r="Y100" s="18"/>
      <c r="Z100" s="18"/>
    </row>
    <row r="101" spans="1:26" x14ac:dyDescent="0.2">
      <c r="A101" s="6"/>
      <c r="B101" s="5"/>
      <c r="C101" s="6"/>
      <c r="D101" s="6"/>
      <c r="E101" s="5"/>
      <c r="F101" s="6"/>
      <c r="G101" s="11">
        <f t="shared" si="2"/>
        <v>0</v>
      </c>
      <c r="H101" s="37">
        <f>IF(E101="Aprobado",$P$15,IF(E101="Notable",$P$16,IF(E101="Sobresaliente",$P$17,IF(E101="M. Honor",$P$18,IF(E101="Apto",$P$19,IF(E101="Reconocidos",#REF!,IF(E101="Sin calificación",$P$20,IF(E101="",$P$20))))))))</f>
        <v>0</v>
      </c>
      <c r="I101" s="11">
        <f t="shared" si="3"/>
        <v>0</v>
      </c>
      <c r="J101" s="18"/>
      <c r="K101" s="18"/>
      <c r="T101" s="18"/>
      <c r="U101" s="18"/>
      <c r="V101" s="18"/>
      <c r="W101" s="18"/>
      <c r="X101" s="18"/>
      <c r="Y101" s="18"/>
      <c r="Z101" s="18"/>
    </row>
    <row r="102" spans="1:26" x14ac:dyDescent="0.2">
      <c r="A102" s="6"/>
      <c r="B102" s="5"/>
      <c r="C102" s="6"/>
      <c r="D102" s="6"/>
      <c r="E102" s="5"/>
      <c r="F102" s="6"/>
      <c r="G102" s="11">
        <f t="shared" si="2"/>
        <v>0</v>
      </c>
      <c r="H102" s="37">
        <f>IF(E102="Aprobado",$P$15,IF(E102="Notable",$P$16,IF(E102="Sobresaliente",$P$17,IF(E102="M. Honor",$P$18,IF(E102="Apto",$P$19,IF(E102="Reconocidos",#REF!,IF(E102="Sin calificación",$P$20,IF(E102="",$P$20))))))))</f>
        <v>0</v>
      </c>
      <c r="I102" s="11">
        <f t="shared" si="3"/>
        <v>0</v>
      </c>
      <c r="J102" s="18"/>
      <c r="K102" s="18"/>
      <c r="T102" s="18"/>
      <c r="U102" s="18"/>
      <c r="V102" s="18"/>
      <c r="W102" s="18"/>
      <c r="X102" s="18"/>
      <c r="Y102" s="18"/>
      <c r="Z102" s="18"/>
    </row>
    <row r="103" spans="1:26" x14ac:dyDescent="0.2">
      <c r="A103" s="6"/>
      <c r="B103" s="5"/>
      <c r="C103" s="6"/>
      <c r="D103" s="6"/>
      <c r="E103" s="5"/>
      <c r="F103" s="6"/>
      <c r="G103" s="11">
        <f t="shared" si="2"/>
        <v>0</v>
      </c>
      <c r="H103" s="37">
        <f>IF(E103="Aprobado",$P$15,IF(E103="Notable",$P$16,IF(E103="Sobresaliente",$P$17,IF(E103="M. Honor",$P$18,IF(E103="Apto",$P$19,IF(E103="Reconocidos",#REF!,IF(E103="Sin calificación",$P$20,IF(E103="",$P$20))))))))</f>
        <v>0</v>
      </c>
      <c r="I103" s="11">
        <f t="shared" si="3"/>
        <v>0</v>
      </c>
      <c r="J103" s="18"/>
      <c r="K103" s="18"/>
      <c r="T103" s="18"/>
      <c r="U103" s="18"/>
      <c r="V103" s="18"/>
      <c r="W103" s="18"/>
      <c r="X103" s="18"/>
      <c r="Y103" s="18"/>
      <c r="Z103" s="18"/>
    </row>
    <row r="104" spans="1:26" x14ac:dyDescent="0.2">
      <c r="A104" s="6"/>
      <c r="B104" s="5"/>
      <c r="C104" s="6"/>
      <c r="D104" s="6"/>
      <c r="E104" s="5"/>
      <c r="F104" s="6"/>
      <c r="G104" s="11">
        <f t="shared" si="2"/>
        <v>0</v>
      </c>
      <c r="H104" s="37">
        <f>IF(E104="Aprobado",$P$15,IF(E104="Notable",$P$16,IF(E104="Sobresaliente",$P$17,IF(E104="M. Honor",$P$18,IF(E104="Apto",$P$19,IF(E104="Reconocidos",#REF!,IF(E104="Sin calificación",$P$20,IF(E104="",$P$20))))))))</f>
        <v>0</v>
      </c>
      <c r="I104" s="11">
        <f t="shared" si="3"/>
        <v>0</v>
      </c>
      <c r="J104" s="18"/>
      <c r="K104" s="18"/>
      <c r="T104" s="18"/>
      <c r="U104" s="18"/>
      <c r="V104" s="18"/>
      <c r="W104" s="18"/>
      <c r="X104" s="18"/>
      <c r="Y104" s="18"/>
      <c r="Z104" s="18"/>
    </row>
    <row r="105" spans="1:26" x14ac:dyDescent="0.2">
      <c r="A105" s="6"/>
      <c r="B105" s="5"/>
      <c r="C105" s="6"/>
      <c r="D105" s="6"/>
      <c r="E105" s="5"/>
      <c r="F105" s="6"/>
      <c r="G105" s="11">
        <f t="shared" si="2"/>
        <v>0</v>
      </c>
      <c r="H105" s="37">
        <f>IF(E105="Aprobado",$P$15,IF(E105="Notable",$P$16,IF(E105="Sobresaliente",$P$17,IF(E105="M. Honor",$P$18,IF(E105="Apto",$P$19,IF(E105="Reconocidos",#REF!,IF(E105="Sin calificación",$P$20,IF(E105="",$P$20))))))))</f>
        <v>0</v>
      </c>
      <c r="I105" s="11">
        <f t="shared" si="3"/>
        <v>0</v>
      </c>
      <c r="J105" s="18"/>
      <c r="K105" s="18"/>
      <c r="T105" s="18"/>
      <c r="U105" s="18"/>
      <c r="V105" s="18"/>
      <c r="W105" s="18"/>
      <c r="X105" s="18"/>
      <c r="Y105" s="18"/>
      <c r="Z105" s="18"/>
    </row>
    <row r="106" spans="1:26" x14ac:dyDescent="0.2">
      <c r="A106" s="6"/>
      <c r="B106" s="5"/>
      <c r="C106" s="6"/>
      <c r="D106" s="6"/>
      <c r="E106" s="5"/>
      <c r="F106" s="6"/>
      <c r="G106" s="11">
        <f t="shared" si="2"/>
        <v>0</v>
      </c>
      <c r="H106" s="37">
        <f>IF(E106="Aprobado",$P$15,IF(E106="Notable",$P$16,IF(E106="Sobresaliente",$P$17,IF(E106="M. Honor",$P$18,IF(E106="Apto",$P$19,IF(E106="Reconocidos",#REF!,IF(E106="Sin calificación",$P$20,IF(E106="",$P$20))))))))</f>
        <v>0</v>
      </c>
      <c r="I106" s="11">
        <f t="shared" si="3"/>
        <v>0</v>
      </c>
      <c r="J106" s="18"/>
      <c r="K106" s="18"/>
      <c r="T106" s="18"/>
      <c r="U106" s="18"/>
      <c r="V106" s="18"/>
      <c r="W106" s="18"/>
      <c r="X106" s="18"/>
      <c r="Y106" s="18"/>
      <c r="Z106" s="18"/>
    </row>
    <row r="107" spans="1:26" x14ac:dyDescent="0.2">
      <c r="A107" s="6"/>
      <c r="B107" s="5"/>
      <c r="C107" s="6"/>
      <c r="D107" s="6"/>
      <c r="E107" s="5"/>
      <c r="F107" s="6"/>
      <c r="G107" s="11">
        <f t="shared" si="2"/>
        <v>0</v>
      </c>
      <c r="H107" s="37">
        <f>IF(E107="Aprobado",$P$15,IF(E107="Notable",$P$16,IF(E107="Sobresaliente",$P$17,IF(E107="M. Honor",$P$18,IF(E107="Apto",$P$19,IF(E107="Reconocidos",#REF!,IF(E107="Sin calificación",$P$20,IF(E107="",$P$20))))))))</f>
        <v>0</v>
      </c>
      <c r="I107" s="11">
        <f t="shared" si="3"/>
        <v>0</v>
      </c>
      <c r="J107" s="18"/>
      <c r="K107" s="18"/>
      <c r="T107" s="18"/>
      <c r="U107" s="18"/>
      <c r="V107" s="18"/>
      <c r="W107" s="18"/>
      <c r="X107" s="18"/>
      <c r="Y107" s="18"/>
      <c r="Z107" s="18"/>
    </row>
    <row r="108" spans="1:26" x14ac:dyDescent="0.2">
      <c r="A108" s="6"/>
      <c r="B108" s="5"/>
      <c r="C108" s="6"/>
      <c r="D108" s="6"/>
      <c r="E108" s="5"/>
      <c r="F108" s="6"/>
      <c r="G108" s="11">
        <f t="shared" si="2"/>
        <v>0</v>
      </c>
      <c r="H108" s="37">
        <f>IF(E108="Aprobado",$P$15,IF(E108="Notable",$P$16,IF(E108="Sobresaliente",$P$17,IF(E108="M. Honor",$P$18,IF(E108="Apto",$P$19,IF(E108="Reconocidos",#REF!,IF(E108="Sin calificación",$P$20,IF(E108="",$P$20))))))))</f>
        <v>0</v>
      </c>
      <c r="I108" s="11">
        <f t="shared" si="3"/>
        <v>0</v>
      </c>
      <c r="J108" s="18"/>
      <c r="K108" s="18"/>
      <c r="T108" s="18"/>
      <c r="U108" s="18"/>
      <c r="V108" s="18"/>
      <c r="W108" s="18"/>
      <c r="X108" s="18"/>
      <c r="Y108" s="18"/>
      <c r="Z108" s="18"/>
    </row>
    <row r="109" spans="1:26" x14ac:dyDescent="0.2">
      <c r="A109" s="6"/>
      <c r="B109" s="5"/>
      <c r="C109" s="6"/>
      <c r="D109" s="6"/>
      <c r="E109" s="5"/>
      <c r="F109" s="6"/>
      <c r="G109" s="11">
        <f t="shared" si="2"/>
        <v>0</v>
      </c>
      <c r="H109" s="37">
        <f>IF(E109="Aprobado",$P$15,IF(E109="Notable",$P$16,IF(E109="Sobresaliente",$P$17,IF(E109="M. Honor",$P$18,IF(E109="Apto",$P$19,IF(E109="Reconocidos",#REF!,IF(E109="Sin calificación",$P$20,IF(E109="",$P$20))))))))</f>
        <v>0</v>
      </c>
      <c r="I109" s="11">
        <f t="shared" si="3"/>
        <v>0</v>
      </c>
      <c r="J109" s="18"/>
      <c r="K109" s="18"/>
      <c r="T109" s="18"/>
      <c r="U109" s="18"/>
      <c r="V109" s="18"/>
      <c r="W109" s="18"/>
      <c r="X109" s="18"/>
      <c r="Y109" s="18"/>
      <c r="Z109" s="18"/>
    </row>
    <row r="110" spans="1:26" s="4" customFormat="1" x14ac:dyDescent="0.2">
      <c r="A110" s="17"/>
      <c r="B110" s="17"/>
      <c r="C110" s="30"/>
      <c r="D110" s="3"/>
      <c r="E110" s="17"/>
      <c r="F110" s="14" t="s">
        <v>37</v>
      </c>
      <c r="G110" s="15">
        <f>SUM(G13:G109)</f>
        <v>0</v>
      </c>
      <c r="H110" s="16">
        <f>SUM(H13:H109)</f>
        <v>0</v>
      </c>
      <c r="I110" s="15">
        <f>SUM(I13:I109)</f>
        <v>0</v>
      </c>
      <c r="J110" s="18"/>
      <c r="K110" s="18"/>
      <c r="L110" s="33"/>
      <c r="M110" s="21"/>
      <c r="N110" s="21"/>
      <c r="O110" s="24"/>
      <c r="P110" s="24"/>
      <c r="Q110" s="21"/>
      <c r="R110" s="24"/>
      <c r="S110" s="24"/>
      <c r="T110" s="18"/>
      <c r="U110" s="18"/>
      <c r="V110" s="18"/>
      <c r="W110" s="18"/>
      <c r="X110" s="18"/>
      <c r="Y110" s="18"/>
      <c r="Z110" s="18"/>
    </row>
    <row r="111" spans="1:26" s="3" customFormat="1" x14ac:dyDescent="0.2">
      <c r="A111" s="18"/>
      <c r="B111" s="18"/>
      <c r="C111" s="18"/>
      <c r="D111" s="18"/>
      <c r="E111" s="18"/>
      <c r="F111" s="18"/>
      <c r="G111" s="18"/>
      <c r="H111" s="18"/>
      <c r="I111" s="18"/>
      <c r="J111" s="17"/>
      <c r="K111" s="17"/>
      <c r="L111" s="32"/>
      <c r="M111" s="24"/>
      <c r="N111" s="24"/>
      <c r="O111" s="25"/>
      <c r="P111" s="24"/>
      <c r="Q111" s="24"/>
      <c r="R111" s="25"/>
      <c r="S111" s="25"/>
      <c r="T111" s="17"/>
      <c r="U111" s="17"/>
      <c r="V111" s="17"/>
      <c r="W111" s="17"/>
      <c r="X111" s="17"/>
      <c r="Y111" s="17"/>
      <c r="Z111" s="17"/>
    </row>
    <row r="112" spans="1:26" s="3" customFormat="1" x14ac:dyDescent="0.2">
      <c r="A112" s="18"/>
      <c r="B112" s="18"/>
      <c r="C112" s="18"/>
      <c r="D112" s="18"/>
      <c r="E112" s="18"/>
      <c r="F112" s="18"/>
      <c r="G112" s="18"/>
      <c r="H112" s="18"/>
      <c r="I112" s="18"/>
      <c r="J112" s="17"/>
      <c r="K112" s="17"/>
      <c r="L112" s="17"/>
      <c r="M112" s="25"/>
      <c r="N112" s="25"/>
      <c r="O112" s="25"/>
      <c r="P112" s="24"/>
      <c r="Q112" s="24"/>
      <c r="R112" s="24"/>
      <c r="S112" s="24"/>
      <c r="T112" s="32"/>
      <c r="U112" s="32"/>
      <c r="V112" s="17"/>
      <c r="W112" s="17"/>
      <c r="X112" s="17"/>
      <c r="Y112" s="17"/>
      <c r="Z112" s="17"/>
    </row>
    <row r="113" spans="1:26" s="3" customFormat="1" ht="19.5" thickBot="1" x14ac:dyDescent="0.35">
      <c r="A113" s="26" t="s">
        <v>61</v>
      </c>
      <c r="B113" s="18"/>
      <c r="C113" s="18"/>
      <c r="E113" s="17"/>
      <c r="F113" s="17"/>
      <c r="G113" s="17"/>
      <c r="H113" s="17"/>
      <c r="I113" s="18"/>
      <c r="J113" s="17"/>
      <c r="K113" s="17"/>
      <c r="L113" s="17"/>
      <c r="M113" s="25"/>
      <c r="N113" s="25"/>
      <c r="O113" s="25"/>
      <c r="P113" s="24"/>
      <c r="Q113" s="24"/>
      <c r="R113" s="24"/>
      <c r="S113" s="24"/>
      <c r="T113" s="32"/>
      <c r="U113" s="32"/>
      <c r="V113" s="17"/>
      <c r="W113" s="17"/>
      <c r="X113" s="17"/>
      <c r="Y113" s="17"/>
      <c r="Z113" s="17"/>
    </row>
    <row r="114" spans="1:26" s="3" customFormat="1" ht="16.5" thickBot="1" x14ac:dyDescent="0.3">
      <c r="A114" s="18"/>
      <c r="B114" s="27" t="s">
        <v>54</v>
      </c>
      <c r="C114" s="28">
        <f>COUNTIF(E$13:E$109,"Aprobado")</f>
        <v>0</v>
      </c>
      <c r="D114" s="18"/>
      <c r="E114" s="18"/>
      <c r="F114" s="18"/>
      <c r="G114" s="18"/>
      <c r="H114" s="18"/>
      <c r="I114" s="18"/>
      <c r="J114" s="17"/>
      <c r="K114" s="17"/>
      <c r="L114" s="17"/>
      <c r="M114" s="25"/>
      <c r="N114" s="25"/>
      <c r="O114" s="25"/>
      <c r="P114" s="24"/>
      <c r="Q114" s="24"/>
      <c r="R114" s="24"/>
      <c r="S114" s="24"/>
      <c r="T114" s="32"/>
      <c r="U114" s="32"/>
      <c r="V114" s="17"/>
      <c r="W114" s="17"/>
      <c r="X114" s="17"/>
      <c r="Y114" s="17"/>
      <c r="Z114" s="17"/>
    </row>
    <row r="115" spans="1:26" s="3" customFormat="1" ht="16.5" thickBot="1" x14ac:dyDescent="0.3">
      <c r="A115" s="18"/>
      <c r="B115" s="27" t="s">
        <v>55</v>
      </c>
      <c r="C115" s="28">
        <f>COUNTIF(E$13:E$109,"Notable")</f>
        <v>0</v>
      </c>
      <c r="D115" s="18"/>
      <c r="E115" s="18"/>
      <c r="F115" s="18"/>
      <c r="G115" s="18"/>
      <c r="H115" s="18"/>
      <c r="I115" s="18"/>
      <c r="J115" s="17"/>
      <c r="K115" s="17"/>
      <c r="L115" s="17"/>
      <c r="M115" s="25"/>
      <c r="N115" s="25"/>
      <c r="O115" s="25"/>
      <c r="P115" s="24"/>
      <c r="Q115" s="24"/>
      <c r="R115" s="24"/>
      <c r="S115" s="24"/>
      <c r="T115" s="32"/>
      <c r="U115" s="32"/>
      <c r="V115" s="17"/>
      <c r="W115" s="17"/>
      <c r="X115" s="17"/>
      <c r="Y115" s="17"/>
      <c r="Z115" s="17"/>
    </row>
    <row r="116" spans="1:26" s="3" customFormat="1" ht="16.5" thickBot="1" x14ac:dyDescent="0.3">
      <c r="A116" s="18"/>
      <c r="B116" s="27" t="s">
        <v>56</v>
      </c>
      <c r="C116" s="28">
        <f>COUNTIF(E$13:E$109,"Sobresaliente")</f>
        <v>0</v>
      </c>
      <c r="D116" s="18"/>
      <c r="E116" s="18"/>
      <c r="F116" s="18"/>
      <c r="G116" s="18"/>
      <c r="H116" s="18"/>
      <c r="I116" s="18"/>
      <c r="J116" s="17"/>
      <c r="K116" s="17"/>
      <c r="L116" s="17"/>
      <c r="M116" s="25"/>
      <c r="N116" s="25"/>
      <c r="O116" s="25"/>
      <c r="P116" s="24"/>
      <c r="Q116" s="24"/>
      <c r="R116" s="24"/>
      <c r="S116" s="24"/>
      <c r="T116" s="32"/>
      <c r="U116" s="32"/>
      <c r="V116" s="17"/>
      <c r="W116" s="17"/>
      <c r="X116" s="17"/>
      <c r="Y116" s="17"/>
      <c r="Z116" s="17"/>
    </row>
    <row r="117" spans="1:26" s="3" customFormat="1" ht="16.5" thickBot="1" x14ac:dyDescent="0.3">
      <c r="A117" s="18"/>
      <c r="B117" s="27" t="s">
        <v>57</v>
      </c>
      <c r="C117" s="28">
        <f>COUNTIF(E$13:E$109,"M. Honor")</f>
        <v>0</v>
      </c>
      <c r="D117" s="18"/>
      <c r="E117" s="18"/>
      <c r="F117" s="18"/>
      <c r="G117" s="18"/>
      <c r="H117" s="18"/>
      <c r="I117" s="18"/>
      <c r="J117" s="17"/>
      <c r="K117" s="17"/>
      <c r="L117" s="17"/>
      <c r="M117" s="25"/>
      <c r="N117" s="25"/>
      <c r="O117" s="25"/>
      <c r="P117" s="24"/>
      <c r="Q117" s="24"/>
      <c r="R117" s="24"/>
      <c r="S117" s="24"/>
      <c r="T117" s="32"/>
      <c r="U117" s="32"/>
      <c r="V117" s="17"/>
      <c r="W117" s="17"/>
      <c r="X117" s="17"/>
      <c r="Y117" s="17"/>
      <c r="Z117" s="17"/>
    </row>
    <row r="118" spans="1:26" s="3" customFormat="1" ht="16.5" thickBot="1" x14ac:dyDescent="0.3">
      <c r="A118" s="18"/>
      <c r="B118" s="27" t="s">
        <v>58</v>
      </c>
      <c r="C118" s="28">
        <f>COUNTIF(E$13:E$109,"Apto")</f>
        <v>0</v>
      </c>
      <c r="D118" s="18"/>
      <c r="E118" s="18"/>
      <c r="F118" s="18"/>
      <c r="G118" s="18"/>
      <c r="H118" s="18"/>
      <c r="I118" s="18"/>
      <c r="J118" s="17"/>
      <c r="K118" s="17"/>
      <c r="L118" s="17"/>
      <c r="M118" s="25"/>
      <c r="N118" s="25"/>
      <c r="O118" s="25"/>
      <c r="P118" s="24"/>
      <c r="Q118" s="24"/>
      <c r="R118" s="24"/>
      <c r="S118" s="24"/>
      <c r="T118" s="32"/>
      <c r="U118" s="32"/>
      <c r="V118" s="17"/>
      <c r="W118" s="17"/>
      <c r="X118" s="17"/>
      <c r="Y118" s="17"/>
      <c r="Z118" s="17"/>
    </row>
    <row r="119" spans="1:26" s="3" customFormat="1" ht="19.5" thickBot="1" x14ac:dyDescent="0.35">
      <c r="A119" s="18"/>
      <c r="B119" s="27" t="s">
        <v>33</v>
      </c>
      <c r="C119" s="28">
        <f>COUNTIF(E$13:E$109,"Reconocidos")</f>
        <v>0</v>
      </c>
      <c r="E119" s="55" t="s">
        <v>62</v>
      </c>
      <c r="F119" s="56"/>
      <c r="G119" s="57"/>
      <c r="H119" s="36" t="e">
        <f>H110/C120</f>
        <v>#DIV/0!</v>
      </c>
      <c r="I119" s="17"/>
      <c r="J119" s="17"/>
      <c r="K119" s="17"/>
      <c r="L119" s="17"/>
      <c r="M119" s="25"/>
      <c r="N119" s="25"/>
      <c r="O119" s="25"/>
      <c r="P119" s="24"/>
      <c r="Q119" s="24"/>
      <c r="R119" s="24"/>
      <c r="S119" s="24"/>
      <c r="T119" s="32"/>
      <c r="U119" s="32"/>
      <c r="V119" s="17"/>
      <c r="W119" s="17"/>
      <c r="X119" s="17"/>
      <c r="Y119" s="17"/>
      <c r="Z119" s="17"/>
    </row>
    <row r="120" spans="1:26" s="3" customFormat="1" ht="19.5" thickBot="1" x14ac:dyDescent="0.35">
      <c r="A120" s="18"/>
      <c r="B120" s="29" t="s">
        <v>59</v>
      </c>
      <c r="C120" s="13">
        <f>SUM(C114:C119)</f>
        <v>0</v>
      </c>
      <c r="D120" s="17"/>
      <c r="E120" s="55" t="s">
        <v>60</v>
      </c>
      <c r="F120" s="56"/>
      <c r="G120" s="57"/>
      <c r="H120" s="36" t="e">
        <f>(H119-1)*5/3+5</f>
        <v>#DIV/0!</v>
      </c>
      <c r="J120" s="17"/>
      <c r="K120" s="17"/>
      <c r="L120" s="17"/>
      <c r="M120" s="25"/>
      <c r="N120" s="25"/>
      <c r="O120" s="25"/>
      <c r="P120" s="24"/>
      <c r="Q120" s="24"/>
      <c r="R120" s="24"/>
      <c r="S120" s="24"/>
      <c r="T120" s="32"/>
      <c r="U120" s="32"/>
      <c r="V120" s="17"/>
      <c r="W120" s="17"/>
      <c r="X120" s="17"/>
      <c r="Y120" s="17"/>
      <c r="Z120" s="17"/>
    </row>
    <row r="121" spans="1:26" s="3" customFormat="1" x14ac:dyDescent="0.2">
      <c r="A121" s="18"/>
      <c r="B121" s="18"/>
      <c r="C121" s="18"/>
      <c r="D121" s="17"/>
      <c r="E121" s="17"/>
      <c r="F121" s="17"/>
      <c r="G121" s="17"/>
      <c r="H121" s="17"/>
      <c r="I121" s="18"/>
      <c r="J121" s="17"/>
      <c r="K121" s="17"/>
      <c r="L121" s="17"/>
      <c r="M121" s="25"/>
      <c r="N121" s="25"/>
      <c r="O121" s="24"/>
      <c r="P121" s="24"/>
      <c r="Q121" s="24"/>
      <c r="R121" s="24"/>
      <c r="S121" s="24"/>
      <c r="T121" s="32"/>
      <c r="U121" s="32"/>
      <c r="V121" s="17"/>
      <c r="W121" s="17"/>
      <c r="X121" s="17"/>
      <c r="Y121" s="17"/>
      <c r="Z121" s="17"/>
    </row>
    <row r="122" spans="1:26" s="3" customFormat="1" x14ac:dyDescent="0.2">
      <c r="A122" s="18"/>
      <c r="B122" s="18"/>
      <c r="C122" s="18"/>
      <c r="D122" s="18"/>
      <c r="E122" s="18"/>
      <c r="F122" s="18"/>
      <c r="G122" s="18"/>
      <c r="H122" s="18"/>
      <c r="I122" s="18"/>
      <c r="J122" s="17"/>
      <c r="K122" s="17"/>
      <c r="L122" s="32"/>
      <c r="M122" s="25"/>
      <c r="N122" s="24"/>
      <c r="O122" s="24"/>
      <c r="P122" s="24"/>
      <c r="Q122" s="24"/>
      <c r="R122" s="25"/>
      <c r="S122" s="25"/>
      <c r="T122" s="17"/>
      <c r="U122" s="17"/>
      <c r="V122" s="17"/>
      <c r="W122" s="17"/>
      <c r="X122" s="17"/>
      <c r="Y122" s="17"/>
      <c r="Z122" s="17"/>
    </row>
    <row r="123" spans="1:26" s="3" customFormat="1" x14ac:dyDescent="0.2">
      <c r="A123" s="18"/>
      <c r="B123" s="18"/>
      <c r="C123" s="18"/>
      <c r="D123" s="18"/>
      <c r="E123" s="18"/>
      <c r="F123" s="18"/>
      <c r="G123" s="18"/>
      <c r="H123" s="18"/>
      <c r="I123" s="18"/>
      <c r="J123" s="17"/>
      <c r="K123" s="17"/>
      <c r="L123" s="32"/>
      <c r="M123" s="25"/>
      <c r="N123" s="24"/>
      <c r="O123" s="21"/>
      <c r="P123" s="21"/>
      <c r="Q123" s="24"/>
      <c r="R123" s="25"/>
      <c r="S123" s="25"/>
      <c r="T123" s="17"/>
      <c r="U123" s="17"/>
      <c r="V123" s="17"/>
      <c r="W123" s="17"/>
      <c r="X123" s="17"/>
      <c r="Y123" s="17"/>
      <c r="Z123" s="17"/>
    </row>
    <row r="124" spans="1:26" ht="16.5" thickBot="1" x14ac:dyDescent="0.3">
      <c r="A124" s="19"/>
      <c r="B124" s="19"/>
      <c r="C124" s="19"/>
      <c r="D124" s="18"/>
      <c r="E124" s="18"/>
      <c r="F124" s="20"/>
      <c r="G124" s="18"/>
      <c r="H124" s="18"/>
      <c r="I124" s="18"/>
      <c r="J124" s="18"/>
      <c r="K124" s="18"/>
      <c r="M124" s="25"/>
      <c r="T124" s="18"/>
      <c r="U124" s="18"/>
      <c r="V124" s="18"/>
      <c r="W124" s="18"/>
      <c r="X124" s="18"/>
      <c r="Y124" s="18"/>
      <c r="Z124" s="18"/>
    </row>
    <row r="125" spans="1:26" ht="36.75" customHeight="1" thickBot="1" x14ac:dyDescent="0.25">
      <c r="A125" s="58" t="s">
        <v>36</v>
      </c>
      <c r="B125" s="59"/>
      <c r="C125" s="59"/>
      <c r="D125" s="59"/>
      <c r="E125" s="59"/>
      <c r="F125" s="59"/>
      <c r="G125" s="59"/>
      <c r="H125" s="59"/>
      <c r="I125" s="60"/>
      <c r="J125" s="18"/>
      <c r="K125" s="18"/>
      <c r="T125" s="18"/>
      <c r="U125" s="18"/>
      <c r="V125" s="18"/>
      <c r="W125" s="18"/>
      <c r="X125" s="18"/>
      <c r="Y125" s="18"/>
      <c r="Z125" s="18"/>
    </row>
    <row r="126" spans="1:26" ht="13.5" customHeight="1" thickBot="1" x14ac:dyDescent="0.25">
      <c r="A126" s="48" t="s">
        <v>53</v>
      </c>
      <c r="B126" s="50"/>
      <c r="C126" s="48"/>
      <c r="D126" s="49"/>
      <c r="E126" s="49"/>
      <c r="F126" s="49"/>
      <c r="G126" s="49"/>
      <c r="H126" s="49"/>
      <c r="I126" s="50"/>
      <c r="J126" s="18"/>
      <c r="K126" s="18"/>
      <c r="T126" s="18"/>
      <c r="U126" s="18"/>
      <c r="V126" s="18"/>
      <c r="W126" s="18"/>
      <c r="X126" s="18"/>
      <c r="Y126" s="18"/>
      <c r="Z126" s="18"/>
    </row>
    <row r="127" spans="1:26" ht="81" customHeight="1" thickBot="1" x14ac:dyDescent="0.25">
      <c r="A127" s="48"/>
      <c r="B127" s="49"/>
      <c r="C127" s="49"/>
      <c r="D127" s="49"/>
      <c r="E127" s="49"/>
      <c r="F127" s="49"/>
      <c r="G127" s="49"/>
      <c r="H127" s="49"/>
      <c r="I127" s="50"/>
      <c r="J127" s="18"/>
      <c r="K127" s="18"/>
      <c r="O127" s="33"/>
      <c r="P127" s="33"/>
      <c r="T127" s="18"/>
      <c r="U127" s="18"/>
      <c r="V127" s="18"/>
      <c r="W127" s="18"/>
      <c r="X127" s="18"/>
      <c r="Y127" s="18"/>
      <c r="Z127" s="18"/>
    </row>
    <row r="128" spans="1:26" s="18" customFormat="1" ht="82.5" customHeight="1" x14ac:dyDescent="0.2">
      <c r="L128" s="33"/>
      <c r="M128" s="21"/>
      <c r="N128" s="33"/>
      <c r="O128" s="33"/>
      <c r="P128" s="33"/>
      <c r="Q128" s="33"/>
      <c r="R128" s="33"/>
      <c r="S128" s="33"/>
    </row>
    <row r="129" spans="4:19" s="18" customFormat="1" x14ac:dyDescent="0.2">
      <c r="D129" s="34"/>
      <c r="E129" s="34"/>
      <c r="F129" s="34"/>
      <c r="G129" s="34"/>
      <c r="H129" s="34"/>
      <c r="I129" s="34"/>
      <c r="L129" s="33"/>
      <c r="M129" s="33"/>
      <c r="N129" s="33"/>
      <c r="O129" s="33"/>
      <c r="P129" s="33"/>
      <c r="Q129" s="33"/>
      <c r="R129" s="33"/>
      <c r="S129" s="33"/>
    </row>
    <row r="130" spans="4:19" s="18" customFormat="1" ht="50.25" customHeight="1" x14ac:dyDescent="0.2">
      <c r="L130" s="33"/>
      <c r="M130" s="33"/>
      <c r="N130" s="33"/>
      <c r="O130" s="33"/>
      <c r="P130" s="33"/>
      <c r="Q130" s="33"/>
      <c r="R130" s="33"/>
      <c r="S130" s="33"/>
    </row>
    <row r="131" spans="4:19" s="18" customFormat="1" x14ac:dyDescent="0.2">
      <c r="L131" s="33"/>
      <c r="M131" s="33"/>
      <c r="N131" s="33"/>
      <c r="O131" s="33"/>
      <c r="P131" s="33"/>
      <c r="Q131" s="33"/>
      <c r="R131" s="33"/>
      <c r="S131" s="33"/>
    </row>
    <row r="132" spans="4:19" s="18" customFormat="1" x14ac:dyDescent="0.2">
      <c r="L132" s="33"/>
      <c r="M132" s="33"/>
      <c r="N132" s="33"/>
      <c r="O132" s="33"/>
      <c r="P132" s="33"/>
      <c r="Q132" s="33"/>
      <c r="R132" s="33"/>
      <c r="S132" s="33"/>
    </row>
    <row r="133" spans="4:19" s="18" customFormat="1" x14ac:dyDescent="0.2">
      <c r="L133" s="33"/>
      <c r="M133" s="33"/>
      <c r="N133" s="33"/>
      <c r="O133" s="33"/>
      <c r="P133" s="33"/>
      <c r="Q133" s="33"/>
      <c r="R133" s="33"/>
      <c r="S133" s="33"/>
    </row>
    <row r="134" spans="4:19" s="18" customFormat="1" x14ac:dyDescent="0.2">
      <c r="L134" s="33"/>
      <c r="M134" s="33"/>
      <c r="N134" s="33"/>
      <c r="O134" s="33"/>
      <c r="P134" s="33"/>
      <c r="Q134" s="33"/>
      <c r="R134" s="33"/>
      <c r="S134" s="33"/>
    </row>
    <row r="135" spans="4:19" s="18" customFormat="1" x14ac:dyDescent="0.2">
      <c r="L135" s="33"/>
      <c r="M135" s="33"/>
      <c r="N135" s="33"/>
      <c r="O135" s="33"/>
      <c r="P135" s="33"/>
      <c r="Q135" s="33"/>
      <c r="R135" s="33"/>
      <c r="S135" s="33"/>
    </row>
    <row r="136" spans="4:19" s="18" customFormat="1" x14ac:dyDescent="0.2">
      <c r="D136" s="35"/>
      <c r="E136" s="35"/>
      <c r="F136" s="35"/>
      <c r="G136" s="35"/>
      <c r="L136" s="33"/>
      <c r="M136" s="33"/>
      <c r="N136" s="33"/>
      <c r="O136" s="33"/>
      <c r="P136" s="33"/>
      <c r="Q136" s="33"/>
      <c r="R136" s="33"/>
      <c r="S136" s="33"/>
    </row>
    <row r="137" spans="4:19" s="18" customFormat="1" ht="36" customHeight="1" x14ac:dyDescent="0.2">
      <c r="L137" s="33"/>
      <c r="M137" s="33"/>
      <c r="N137" s="33"/>
      <c r="O137" s="21"/>
      <c r="P137" s="21"/>
      <c r="Q137" s="33"/>
      <c r="R137" s="33"/>
      <c r="S137" s="33"/>
    </row>
    <row r="138" spans="4:19" x14ac:dyDescent="0.2">
      <c r="M138" s="33"/>
    </row>
  </sheetData>
  <sheetProtection password="C273" sheet="1" objects="1" scenarios="1"/>
  <protectedRanges>
    <protectedRange sqref="B13:B109" name="Asignatura"/>
    <protectedRange sqref="H10:I10" name="Rama"/>
    <protectedRange sqref="H9:I9" name="Ciclo"/>
    <protectedRange sqref="C9:F9" name="Titulacion"/>
    <protectedRange sqref="C8:F8" name="Apellidos"/>
    <protectedRange sqref="H8:I8" name="DNI"/>
    <protectedRange sqref="C10:F10" name="Universidad"/>
    <protectedRange sqref="A13:A109" name="Curso"/>
    <protectedRange sqref="C13:C109" name="Caracter"/>
    <protectedRange sqref="D13:D109" name="Convocat"/>
    <protectedRange sqref="E13:E109" name="Calificacion"/>
    <protectedRange sqref="F13:F109" name="Calificacion 2"/>
  </protectedRanges>
  <dataConsolidate/>
  <customSheetViews>
    <customSheetView guid="{88BEAD26-EF01-49F9-90F9-E03A24AF7379}" scale="110" showAutoFilter="1">
      <selection activeCell="B8" sqref="B8"/>
      <pageMargins left="0.7" right="0.7" top="0.75" bottom="0.75" header="0.3" footer="0.3"/>
      <autoFilter ref="A13:J111"/>
    </customSheetView>
  </customSheetViews>
  <mergeCells count="16">
    <mergeCell ref="C4:H4"/>
    <mergeCell ref="C3:H3"/>
    <mergeCell ref="C2:H2"/>
    <mergeCell ref="A127:I127"/>
    <mergeCell ref="H10:I10"/>
    <mergeCell ref="H9:I9"/>
    <mergeCell ref="H8:I8"/>
    <mergeCell ref="A7:B7"/>
    <mergeCell ref="C10:F10"/>
    <mergeCell ref="E119:G119"/>
    <mergeCell ref="E120:G120"/>
    <mergeCell ref="A126:B126"/>
    <mergeCell ref="A125:I125"/>
    <mergeCell ref="C126:I126"/>
    <mergeCell ref="C8:F8"/>
    <mergeCell ref="C9:F9"/>
  </mergeCells>
  <phoneticPr fontId="3" type="noConversion"/>
  <dataValidations xWindow="638" yWindow="432" count="9">
    <dataValidation type="list" allowBlank="1" showInputMessage="1" showErrorMessage="1" prompt="Elegir_x000a_" sqref="D14:D109">
      <formula1>$Q$2:$Q$9</formula1>
    </dataValidation>
    <dataValidation type="list" allowBlank="1" showInputMessage="1" showErrorMessage="1" prompt="_x000a_" sqref="D13">
      <formula1>$Q$2:$Q$9</formula1>
    </dataValidation>
    <dataValidation type="list" allowBlank="1" showInputMessage="1" showErrorMessage="1" sqref="H9">
      <formula1>$S$2:$S$5</formula1>
    </dataValidation>
    <dataValidation type="list" allowBlank="1" showInputMessage="1" showErrorMessage="1" sqref="H10:I10">
      <formula1>$S$14:$S$19</formula1>
    </dataValidation>
    <dataValidation type="list" allowBlank="1" showInputMessage="1" showErrorMessage="1" prompt="Elegir" sqref="C14:C109">
      <formula1>$O$2:$O$7</formula1>
    </dataValidation>
    <dataValidation type="list" allowBlank="1" showInputMessage="1" showErrorMessage="1" sqref="C13">
      <formula1>$O$2:$O$7</formula1>
    </dataValidation>
    <dataValidation type="decimal" operator="lessThanOrEqual" allowBlank="1" showInputMessage="1" showErrorMessage="1" error="Valor de 0 a 10" sqref="F13:F109">
      <formula1>10</formula1>
    </dataValidation>
    <dataValidation type="list" allowBlank="1" showInputMessage="1" showErrorMessage="1" prompt="Elegir" sqref="A13:A109">
      <formula1>$M$2:$M$17</formula1>
    </dataValidation>
    <dataValidation type="list" allowBlank="1" showInputMessage="1" showErrorMessage="1" prompt="Elegir" sqref="E13:E109">
      <formula1>$O$15:$O$20</formula1>
    </dataValidation>
  </dataValidations>
  <printOptions horizontalCentered="1"/>
  <pageMargins left="0.59055118110236227" right="0.39370078740157483" top="0.62992125984251968" bottom="0.55118110236220474" header="0.31496062992125984" footer="0.19685039370078741"/>
  <pageSetup paperSize="9" scale="95" orientation="landscape" horizontalDpi="1200" verticalDpi="1200" r:id="rId1"/>
  <headerFooter>
    <oddFooter>&amp;L&amp;8&amp;A&amp;R&amp;8&amp;D - Pag.&amp;P de &amp;N</oddFooter>
  </headerFooter>
  <rowBreaks count="1" manualBreakCount="1">
    <brk id="112" max="16383" man="1"/>
  </rowBreaks>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2</vt:lpstr>
      <vt:lpstr>'Declaración nota media 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2014-10-10T10:02:59Z</cp:lastPrinted>
  <dcterms:created xsi:type="dcterms:W3CDTF">2014-09-21T10:49:03Z</dcterms:created>
  <dcterms:modified xsi:type="dcterms:W3CDTF">2015-10-13T09:13:07Z</dcterms:modified>
</cp:coreProperties>
</file>