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23040" windowHeight="9180"/>
  </bookViews>
  <sheets>
    <sheet name="Hoja1" sheetId="1" r:id="rId1"/>
  </sheets>
  <definedNames>
    <definedName name="_xlnm._FilterDatabase" localSheetId="0" hidden="1">Hoja1!$AA$5:$AF$78</definedName>
    <definedName name="_xlnm.Print_Area" localSheetId="0">Hoja1!$B$2:$N$30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" l="1"/>
  <c r="H17" i="1"/>
  <c r="G16" i="1"/>
  <c r="J10" i="1"/>
  <c r="K10" i="1" s="1"/>
  <c r="K6" i="1"/>
  <c r="G13" i="1" l="1"/>
  <c r="H12" i="1"/>
  <c r="F19" i="1"/>
  <c r="G12" i="1"/>
  <c r="H13" i="1"/>
  <c r="F23" i="1" l="1"/>
  <c r="G24" i="1" s="1"/>
  <c r="G15" i="1"/>
  <c r="H15" i="1" l="1"/>
  <c r="I15" i="1" s="1"/>
  <c r="G19" i="1"/>
  <c r="G23" i="1" s="1"/>
  <c r="F24" i="1" s="1"/>
  <c r="H19" i="1" l="1"/>
  <c r="J23" i="1" s="1"/>
  <c r="I20" i="1" l="1"/>
</calcChain>
</file>

<file path=xl/sharedStrings.xml><?xml version="1.0" encoding="utf-8"?>
<sst xmlns="http://schemas.openxmlformats.org/spreadsheetml/2006/main" count="399" uniqueCount="142">
  <si>
    <t>JUNTA</t>
  </si>
  <si>
    <t>A</t>
  </si>
  <si>
    <t>SI</t>
  </si>
  <si>
    <t>NO</t>
  </si>
  <si>
    <t>PAIS</t>
  </si>
  <si>
    <t>Italia</t>
  </si>
  <si>
    <t>Polonia</t>
  </si>
  <si>
    <t>Lituania</t>
  </si>
  <si>
    <t>Alemania</t>
  </si>
  <si>
    <t>Bélgica</t>
  </si>
  <si>
    <t>Reino Unido</t>
  </si>
  <si>
    <t>Finlandia</t>
  </si>
  <si>
    <t>Turquía</t>
  </si>
  <si>
    <t>Grecia</t>
  </si>
  <si>
    <t>Portugal</t>
  </si>
  <si>
    <t>Países Bajos</t>
  </si>
  <si>
    <t>Irlanda</t>
  </si>
  <si>
    <t>Bulgaria</t>
  </si>
  <si>
    <t>Hungría</t>
  </si>
  <si>
    <t>Chipre</t>
  </si>
  <si>
    <t>Noruega</t>
  </si>
  <si>
    <t>Austria</t>
  </si>
  <si>
    <t>Rumania</t>
  </si>
  <si>
    <t>IMPORTE TOTAL POR MES Y ORGANISMO</t>
  </si>
  <si>
    <t>1º.- SELECCIONAR EL PAIS</t>
  </si>
  <si>
    <t>Dinamarca</t>
  </si>
  <si>
    <t>Eslovaquia</t>
  </si>
  <si>
    <t>IMPORTE TOTAL PREVISTO</t>
  </si>
  <si>
    <t>Nota.- Si pensáis acortar la estancia puede que el adelanto del 80% sea mayor que el importe total definitivo, por lo que tendréis que devolver el importe pagado de más.</t>
  </si>
  <si>
    <t>2º.- SELECCIONAR LOS MESES DE LA PLAZA OBTENIDA</t>
  </si>
  <si>
    <t>Nota.- El importe total definitivo se calculará de acuerdo a la estancia real del alumno (en días) y se abonará el resto de la beca a su vuelta, una vez cumplidos todos los requisitos del programa.</t>
  </si>
  <si>
    <t>Eslovenia</t>
  </si>
  <si>
    <t>Islandia</t>
  </si>
  <si>
    <t>Malta</t>
  </si>
  <si>
    <t>bec junta</t>
  </si>
  <si>
    <t>meses</t>
  </si>
  <si>
    <t>bec</t>
  </si>
  <si>
    <t>paises</t>
  </si>
  <si>
    <t>grupos</t>
  </si>
  <si>
    <t>SEPIE</t>
  </si>
  <si>
    <t>máximo 9 meses financiados</t>
  </si>
  <si>
    <t>Croacia</t>
  </si>
  <si>
    <t>Albania</t>
  </si>
  <si>
    <t>Armenia</t>
  </si>
  <si>
    <t>Bosnia Herzegovina</t>
  </si>
  <si>
    <t>Canadá</t>
  </si>
  <si>
    <t>Jordania</t>
  </si>
  <si>
    <t>República de Corea</t>
  </si>
  <si>
    <t>Marruecos</t>
  </si>
  <si>
    <t>Montenegro</t>
  </si>
  <si>
    <t>Rusia</t>
  </si>
  <si>
    <t>Serbia</t>
  </si>
  <si>
    <t>Túnez</t>
  </si>
  <si>
    <t>Ucrania</t>
  </si>
  <si>
    <t>Estados Unidos de América</t>
  </si>
  <si>
    <t>BEC OAPE</t>
  </si>
  <si>
    <t>GASTOS DE VIAJE</t>
  </si>
  <si>
    <t>Francia</t>
  </si>
  <si>
    <t>grupo oapee</t>
  </si>
  <si>
    <t>grupo junta</t>
  </si>
  <si>
    <t>import junta</t>
  </si>
  <si>
    <t>importe oapee</t>
  </si>
  <si>
    <t>MESES</t>
  </si>
  <si>
    <t>10-99 KM</t>
  </si>
  <si>
    <t>100-499 KM</t>
  </si>
  <si>
    <t>500-1999 KM</t>
  </si>
  <si>
    <t>2000-2999 KM</t>
  </si>
  <si>
    <t>3000-3999 KM</t>
  </si>
  <si>
    <t>4000-7999 KM</t>
  </si>
  <si>
    <t>8000 KM o mas</t>
  </si>
  <si>
    <t xml:space="preserve">Nota.- Estos importes son estimativos y pueden ser modificados de acuerdo con las normativas aplicables al programa Erasmus+ y el decreto de financiación de la Junta de Andalucía </t>
  </si>
  <si>
    <t>Uruguay</t>
  </si>
  <si>
    <t>JUNTA -  80% A la llegada</t>
  </si>
  <si>
    <t xml:space="preserve">FORMA DE PAGO 
</t>
  </si>
  <si>
    <t>Calculadora de distancia
 http://ec.europa.eu/programmes/erasmus-plus/resources/distance-calculator_es</t>
  </si>
  <si>
    <t>SEPIE 
IMPORTE MES</t>
  </si>
  <si>
    <t xml:space="preserve"> JUNTA
IMPORTE MES</t>
  </si>
  <si>
    <t xml:space="preserve"> IMPORTES  PROVISIONALES MERAMENTE INFORMATIVOS DE CONVOCTORIA ANTERIOR</t>
  </si>
  <si>
    <t>Suiza</t>
  </si>
  <si>
    <t>BECAS ERASMUS 2022-23</t>
  </si>
  <si>
    <t>igual</t>
  </si>
  <si>
    <t xml:space="preserve">Nota.-Si los estudiantes optan por el viaje econógico (en tren), recibirán 50,00 € extra y hasta cuatro días más de estancia. Esto es válido para todos los destinos, incluso dentro de la UE. </t>
  </si>
  <si>
    <t>3º.- INDICAR SI ES BECARIO MECD EN EL CURSO ANTERIOR: 2021-22</t>
  </si>
  <si>
    <t>PROGRAMA QUE FINANCIA</t>
  </si>
  <si>
    <t>BECARIO CURSO 2021-22</t>
  </si>
  <si>
    <t>KA107 - IMPORTES DE VIAJE POR DISTANCIA</t>
  </si>
  <si>
    <t>ECOLÓGICO</t>
  </si>
  <si>
    <t>TOTAL MENSUAL</t>
  </si>
  <si>
    <t>KA107</t>
  </si>
  <si>
    <t>KA131</t>
  </si>
  <si>
    <t>Argentina</t>
  </si>
  <si>
    <t>Australia</t>
  </si>
  <si>
    <t>Brasil</t>
  </si>
  <si>
    <t>Chequia</t>
  </si>
  <si>
    <t>Chile</t>
  </si>
  <si>
    <t>China</t>
  </si>
  <si>
    <t>Colombia</t>
  </si>
  <si>
    <t>Ecuador</t>
  </si>
  <si>
    <t>India</t>
  </si>
  <si>
    <t>Irán (República Islámica del)</t>
  </si>
  <si>
    <t>Iraq</t>
  </si>
  <si>
    <t>Japón</t>
  </si>
  <si>
    <t>Líbano</t>
  </si>
  <si>
    <t>Macedonia del Norte</t>
  </si>
  <si>
    <t>Malasia</t>
  </si>
  <si>
    <t>México</t>
  </si>
  <si>
    <t>Nicaragua</t>
  </si>
  <si>
    <t>Pakistán</t>
  </si>
  <si>
    <t>Panamá</t>
  </si>
  <si>
    <t>Paraguay</t>
  </si>
  <si>
    <t>Perú</t>
  </si>
  <si>
    <t>Polinesia Francesa</t>
  </si>
  <si>
    <t>Puerto Rico</t>
  </si>
  <si>
    <t>República de Moldova</t>
  </si>
  <si>
    <t>República Dominicana</t>
  </si>
  <si>
    <t>Siria</t>
  </si>
  <si>
    <t>Tailandia</t>
  </si>
  <si>
    <t>Taiwán</t>
  </si>
  <si>
    <t>UAL 
IMPORTE TOTAL</t>
  </si>
  <si>
    <t>programas</t>
  </si>
  <si>
    <t>UALMUNDO/ANUIES</t>
  </si>
  <si>
    <t xml:space="preserve">UAL </t>
  </si>
  <si>
    <t>PROGRAMA</t>
  </si>
  <si>
    <t>KA131/KA107/UALMUNDO</t>
  </si>
  <si>
    <t>UALMUNDO</t>
  </si>
  <si>
    <t>Palestina</t>
  </si>
  <si>
    <t>Suecia</t>
  </si>
  <si>
    <t>Estonia</t>
  </si>
  <si>
    <t>Letonia</t>
  </si>
  <si>
    <t>KA131/UALMUNDO</t>
  </si>
  <si>
    <t>PROGRAMAS FINANCIADORES POSIBLES</t>
  </si>
  <si>
    <t>importe por becario</t>
  </si>
  <si>
    <t>importe general</t>
  </si>
  <si>
    <t>COLUMNA</t>
  </si>
  <si>
    <t>GRUPO</t>
  </si>
  <si>
    <t>IMPORTE TOTAL POR ORGANISMO</t>
  </si>
  <si>
    <t>máximo 10 meses (5 para KA107)</t>
  </si>
  <si>
    <t xml:space="preserve">80% Antes de partir  </t>
  </si>
  <si>
    <t>UAL
IMPORTE MES</t>
  </si>
  <si>
    <t>liquidación</t>
  </si>
  <si>
    <t>PARA EL CÁLCULO DEL IMPORTE PREVISTO DE LA BECA SEGUIR LOS PASOS 1, 2 , 3 y 4:</t>
  </si>
  <si>
    <t>4º.- INDICAR EL PROGRAMA QUE FINANCIA  Ver Catalogo de plazas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</si>
</sst>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rgb="FF002060"/>
      <name val="Arial Narrow"/>
      <family val="2"/>
    </font>
    <font>
      <b/>
      <sz val="2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6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0" borderId="0" xfId="0" applyFont="1" applyFill="1"/>
    <xf numFmtId="0" fontId="0" fillId="0" borderId="0" xfId="0" applyFill="1"/>
    <xf numFmtId="0" fontId="14" fillId="0" borderId="0" xfId="0" applyFont="1" applyFill="1"/>
    <xf numFmtId="0" fontId="14" fillId="2" borderId="0" xfId="0" applyFont="1" applyFill="1"/>
    <xf numFmtId="0" fontId="12" fillId="2" borderId="0" xfId="0" applyFont="1" applyFill="1"/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wrapText="1"/>
    </xf>
    <xf numFmtId="0" fontId="7" fillId="4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center"/>
    </xf>
    <xf numFmtId="0" fontId="0" fillId="5" borderId="0" xfId="0" applyFont="1" applyFill="1"/>
    <xf numFmtId="0" fontId="0" fillId="5" borderId="0" xfId="0" applyFill="1"/>
    <xf numFmtId="0" fontId="5" fillId="5" borderId="0" xfId="0" applyFont="1" applyFill="1"/>
    <xf numFmtId="0" fontId="12" fillId="5" borderId="0" xfId="0" applyFont="1" applyFill="1"/>
    <xf numFmtId="0" fontId="18" fillId="5" borderId="0" xfId="0" applyFont="1" applyFill="1"/>
    <xf numFmtId="0" fontId="15" fillId="5" borderId="0" xfId="0" applyFont="1" applyFill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21" fillId="5" borderId="0" xfId="0" applyFont="1" applyFill="1" applyBorder="1" applyAlignment="1">
      <alignment horizontal="center" wrapText="1"/>
    </xf>
    <xf numFmtId="0" fontId="2" fillId="5" borderId="2" xfId="0" applyFont="1" applyFill="1" applyBorder="1"/>
    <xf numFmtId="17" fontId="2" fillId="5" borderId="2" xfId="0" applyNumberFormat="1" applyFont="1" applyFill="1" applyBorder="1" applyAlignment="1">
      <alignment horizontal="right"/>
    </xf>
    <xf numFmtId="164" fontId="6" fillId="5" borderId="2" xfId="0" applyNumberFormat="1" applyFont="1" applyFill="1" applyBorder="1"/>
    <xf numFmtId="0" fontId="0" fillId="5" borderId="2" xfId="0" applyFill="1" applyBorder="1"/>
    <xf numFmtId="0" fontId="2" fillId="5" borderId="0" xfId="0" applyFont="1" applyFill="1" applyBorder="1"/>
    <xf numFmtId="0" fontId="0" fillId="5" borderId="2" xfId="0" applyFill="1" applyBorder="1" applyAlignment="1">
      <alignment horizontal="right"/>
    </xf>
    <xf numFmtId="0" fontId="1" fillId="5" borderId="0" xfId="0" applyFont="1" applyFill="1"/>
    <xf numFmtId="0" fontId="2" fillId="5" borderId="2" xfId="0" applyFont="1" applyFill="1" applyBorder="1" applyAlignment="1">
      <alignment horizontal="right"/>
    </xf>
    <xf numFmtId="0" fontId="0" fillId="5" borderId="0" xfId="0" applyFill="1" applyBorder="1" applyAlignment="1">
      <alignment wrapText="1"/>
    </xf>
    <xf numFmtId="0" fontId="11" fillId="5" borderId="0" xfId="0" applyFont="1" applyFill="1" applyBorder="1" applyAlignment="1">
      <alignment horizontal="right" vertical="center"/>
    </xf>
    <xf numFmtId="164" fontId="10" fillId="5" borderId="0" xfId="0" applyNumberFormat="1" applyFont="1" applyFill="1" applyBorder="1"/>
    <xf numFmtId="0" fontId="0" fillId="5" borderId="0" xfId="0" applyFill="1" applyBorder="1" applyAlignment="1">
      <alignment horizontal="left" wrapText="1"/>
    </xf>
    <xf numFmtId="0" fontId="0" fillId="5" borderId="0" xfId="0" applyFill="1" applyBorder="1" applyAlignment="1">
      <alignment horizontal="right"/>
    </xf>
    <xf numFmtId="0" fontId="0" fillId="5" borderId="0" xfId="0" applyFill="1" applyAlignment="1">
      <alignment horizontal="right"/>
    </xf>
    <xf numFmtId="0" fontId="3" fillId="4" borderId="4" xfId="0" applyFont="1" applyFill="1" applyBorder="1" applyAlignment="1" applyProtection="1">
      <alignment horizontal="center"/>
      <protection locked="0"/>
    </xf>
    <xf numFmtId="164" fontId="20" fillId="5" borderId="1" xfId="0" applyNumberFormat="1" applyFont="1" applyFill="1" applyBorder="1"/>
    <xf numFmtId="0" fontId="0" fillId="5" borderId="0" xfId="0" applyFill="1" applyBorder="1"/>
    <xf numFmtId="0" fontId="2" fillId="5" borderId="7" xfId="0" applyFont="1" applyFill="1" applyBorder="1"/>
    <xf numFmtId="0" fontId="2" fillId="5" borderId="3" xfId="0" applyFont="1" applyFill="1" applyBorder="1" applyAlignment="1">
      <alignment horizontal="right"/>
    </xf>
    <xf numFmtId="0" fontId="3" fillId="4" borderId="16" xfId="0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horizontal="center" shrinkToFit="1"/>
      <protection locked="0"/>
    </xf>
    <xf numFmtId="164" fontId="2" fillId="5" borderId="18" xfId="0" applyNumberFormat="1" applyFont="1" applyFill="1" applyBorder="1" applyAlignment="1">
      <alignment horizontal="right"/>
    </xf>
    <xf numFmtId="164" fontId="2" fillId="5" borderId="19" xfId="0" applyNumberFormat="1" applyFont="1" applyFill="1" applyBorder="1" applyAlignment="1">
      <alignment horizontal="right"/>
    </xf>
    <xf numFmtId="164" fontId="2" fillId="5" borderId="20" xfId="0" applyNumberFormat="1" applyFont="1" applyFill="1" applyBorder="1" applyAlignment="1">
      <alignment horizontal="right"/>
    </xf>
    <xf numFmtId="164" fontId="2" fillId="5" borderId="21" xfId="0" applyNumberFormat="1" applyFont="1" applyFill="1" applyBorder="1" applyAlignment="1">
      <alignment horizontal="right"/>
    </xf>
    <xf numFmtId="164" fontId="6" fillId="5" borderId="22" xfId="0" applyNumberFormat="1" applyFont="1" applyFill="1" applyBorder="1"/>
    <xf numFmtId="164" fontId="6" fillId="5" borderId="23" xfId="0" applyNumberFormat="1" applyFont="1" applyFill="1" applyBorder="1"/>
    <xf numFmtId="164" fontId="6" fillId="5" borderId="22" xfId="0" applyNumberFormat="1" applyFont="1" applyFill="1" applyBorder="1" applyAlignment="1">
      <alignment horizontal="right"/>
    </xf>
    <xf numFmtId="0" fontId="23" fillId="5" borderId="0" xfId="0" applyFont="1" applyFill="1" applyBorder="1" applyAlignment="1">
      <alignment horizontal="right"/>
    </xf>
    <xf numFmtId="0" fontId="23" fillId="5" borderId="0" xfId="0" applyFont="1" applyFill="1" applyBorder="1" applyAlignment="1">
      <alignment horizontal="center"/>
    </xf>
    <xf numFmtId="0" fontId="15" fillId="5" borderId="13" xfId="0" applyFont="1" applyFill="1" applyBorder="1" applyAlignment="1"/>
    <xf numFmtId="0" fontId="15" fillId="5" borderId="24" xfId="0" applyFont="1" applyFill="1" applyBorder="1" applyAlignment="1"/>
    <xf numFmtId="164" fontId="13" fillId="5" borderId="1" xfId="0" applyNumberFormat="1" applyFont="1" applyFill="1" applyBorder="1"/>
    <xf numFmtId="164" fontId="24" fillId="5" borderId="1" xfId="0" applyNumberFormat="1" applyFont="1" applyFill="1" applyBorder="1" applyAlignment="1"/>
    <xf numFmtId="0" fontId="24" fillId="5" borderId="24" xfId="0" applyFont="1" applyFill="1" applyBorder="1" applyAlignment="1">
      <alignment horizontal="right"/>
    </xf>
    <xf numFmtId="0" fontId="21" fillId="5" borderId="7" xfId="0" applyFont="1" applyFill="1" applyBorder="1" applyAlignment="1">
      <alignment horizontal="right" vertical="center"/>
    </xf>
    <xf numFmtId="0" fontId="21" fillId="5" borderId="9" xfId="0" applyFont="1" applyFill="1" applyBorder="1" applyAlignment="1">
      <alignment horizontal="right" vertical="center"/>
    </xf>
    <xf numFmtId="0" fontId="18" fillId="5" borderId="0" xfId="0" applyFont="1" applyFill="1" applyAlignment="1">
      <alignment vertical="center"/>
    </xf>
    <xf numFmtId="17" fontId="2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/>
    <xf numFmtId="164" fontId="6" fillId="5" borderId="2" xfId="0" applyNumberFormat="1" applyFont="1" applyFill="1" applyBorder="1" applyAlignment="1">
      <alignment horizontal="right"/>
    </xf>
    <xf numFmtId="164" fontId="6" fillId="5" borderId="3" xfId="0" applyNumberFormat="1" applyFont="1" applyFill="1" applyBorder="1" applyAlignment="1">
      <alignment horizontal="right"/>
    </xf>
    <xf numFmtId="0" fontId="19" fillId="5" borderId="0" xfId="0" applyFont="1" applyFill="1" applyAlignment="1">
      <alignment horizontal="center"/>
    </xf>
    <xf numFmtId="0" fontId="21" fillId="5" borderId="6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3" xfId="0" applyFill="1" applyBorder="1" applyAlignment="1">
      <alignment horizontal="right"/>
    </xf>
    <xf numFmtId="0" fontId="0" fillId="5" borderId="14" xfId="0" applyFill="1" applyBorder="1" applyAlignment="1">
      <alignment horizontal="right"/>
    </xf>
    <xf numFmtId="0" fontId="8" fillId="5" borderId="25" xfId="1" applyFill="1" applyBorder="1" applyAlignment="1">
      <alignment horizontal="center" vertical="center" wrapText="1"/>
    </xf>
    <xf numFmtId="0" fontId="8" fillId="5" borderId="26" xfId="1" applyFill="1" applyBorder="1" applyAlignment="1">
      <alignment horizontal="center" vertical="center" wrapText="1"/>
    </xf>
    <xf numFmtId="0" fontId="8" fillId="5" borderId="27" xfId="1" applyFill="1" applyBorder="1" applyAlignment="1">
      <alignment horizontal="center" vertical="center" wrapText="1"/>
    </xf>
    <xf numFmtId="0" fontId="8" fillId="5" borderId="28" xfId="1" applyFill="1" applyBorder="1" applyAlignment="1">
      <alignment horizontal="center" vertical="center" wrapText="1"/>
    </xf>
    <xf numFmtId="0" fontId="8" fillId="5" borderId="29" xfId="1" applyFill="1" applyBorder="1" applyAlignment="1">
      <alignment horizontal="center" vertical="center" wrapText="1"/>
    </xf>
    <xf numFmtId="0" fontId="8" fillId="5" borderId="30" xfId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/>
    </xf>
    <xf numFmtId="0" fontId="24" fillId="5" borderId="11" xfId="0" applyFont="1" applyFill="1" applyBorder="1" applyAlignment="1">
      <alignment horizontal="center"/>
    </xf>
    <xf numFmtId="0" fontId="24" fillId="5" borderId="12" xfId="0" applyFont="1" applyFill="1" applyBorder="1" applyAlignment="1">
      <alignment horizontal="center"/>
    </xf>
    <xf numFmtId="0" fontId="25" fillId="5" borderId="0" xfId="0" applyFont="1" applyFill="1" applyAlignment="1">
      <alignment horizontal="left"/>
    </xf>
    <xf numFmtId="0" fontId="0" fillId="2" borderId="0" xfId="0" applyFont="1" applyFill="1"/>
    <xf numFmtId="0" fontId="26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51954</xdr:colOff>
      <xdr:row>11</xdr:row>
      <xdr:rowOff>17318</xdr:rowOff>
    </xdr:from>
    <xdr:to>
      <xdr:col>10</xdr:col>
      <xdr:colOff>406977</xdr:colOff>
      <xdr:row>11</xdr:row>
      <xdr:rowOff>225137</xdr:rowOff>
    </xdr:to>
    <xdr:sp macro="" textlink="">
      <xdr:nvSpPr>
        <xdr:cNvPr id="2" name="1 Flecha a la derecha con muesca"/>
        <xdr:cNvSpPr/>
      </xdr:nvSpPr>
      <xdr:spPr>
        <a:xfrm>
          <a:off x="9421090" y="3177886"/>
          <a:ext cx="355023" cy="20781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388619</xdr:colOff>
      <xdr:row>5</xdr:row>
      <xdr:rowOff>51954</xdr:rowOff>
    </xdr:from>
    <xdr:to>
      <xdr:col>7</xdr:col>
      <xdr:colOff>1115290</xdr:colOff>
      <xdr:row>5</xdr:row>
      <xdr:rowOff>281939</xdr:rowOff>
    </xdr:to>
    <xdr:sp macro="" textlink="">
      <xdr:nvSpPr>
        <xdr:cNvPr id="8" name="7 Flecha a la derecha con muesca"/>
        <xdr:cNvSpPr/>
      </xdr:nvSpPr>
      <xdr:spPr>
        <a:xfrm>
          <a:off x="2446019" y="1621674"/>
          <a:ext cx="5382491" cy="22998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190500</xdr:colOff>
      <xdr:row>6</xdr:row>
      <xdr:rowOff>48491</xdr:rowOff>
    </xdr:from>
    <xdr:to>
      <xdr:col>7</xdr:col>
      <xdr:colOff>1108364</xdr:colOff>
      <xdr:row>6</xdr:row>
      <xdr:rowOff>220980</xdr:rowOff>
    </xdr:to>
    <xdr:sp macro="" textlink="">
      <xdr:nvSpPr>
        <xdr:cNvPr id="9" name="8 Flecha a la derecha con muesca"/>
        <xdr:cNvSpPr/>
      </xdr:nvSpPr>
      <xdr:spPr>
        <a:xfrm>
          <a:off x="4914900" y="1923011"/>
          <a:ext cx="2243744" cy="17248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1254369</xdr:colOff>
      <xdr:row>7</xdr:row>
      <xdr:rowOff>53687</xdr:rowOff>
    </xdr:from>
    <xdr:to>
      <xdr:col>7</xdr:col>
      <xdr:colOff>1101436</xdr:colOff>
      <xdr:row>7</xdr:row>
      <xdr:rowOff>263769</xdr:rowOff>
    </xdr:to>
    <xdr:sp macro="" textlink="">
      <xdr:nvSpPr>
        <xdr:cNvPr id="10" name="9 Flecha a la derecha con muesca"/>
        <xdr:cNvSpPr/>
      </xdr:nvSpPr>
      <xdr:spPr>
        <a:xfrm>
          <a:off x="5984631" y="2240041"/>
          <a:ext cx="1171774" cy="21008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1219200</xdr:colOff>
      <xdr:row>8</xdr:row>
      <xdr:rowOff>60614</xdr:rowOff>
    </xdr:from>
    <xdr:to>
      <xdr:col>7</xdr:col>
      <xdr:colOff>1097975</xdr:colOff>
      <xdr:row>8</xdr:row>
      <xdr:rowOff>251460</xdr:rowOff>
    </xdr:to>
    <xdr:sp macro="" textlink="">
      <xdr:nvSpPr>
        <xdr:cNvPr id="6" name="5 Flecha a la derecha con muesca"/>
        <xdr:cNvSpPr/>
      </xdr:nvSpPr>
      <xdr:spPr>
        <a:xfrm>
          <a:off x="5943600" y="2544734"/>
          <a:ext cx="1204655" cy="190846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199158</xdr:colOff>
      <xdr:row>6</xdr:row>
      <xdr:rowOff>25978</xdr:rowOff>
    </xdr:from>
    <xdr:to>
      <xdr:col>11</xdr:col>
      <xdr:colOff>1220930</xdr:colOff>
      <xdr:row>9</xdr:row>
      <xdr:rowOff>3464</xdr:rowOff>
    </xdr:to>
    <xdr:sp macro="" textlink="">
      <xdr:nvSpPr>
        <xdr:cNvPr id="4" name="3 Flecha doblada hacia arriba"/>
        <xdr:cNvSpPr/>
      </xdr:nvSpPr>
      <xdr:spPr>
        <a:xfrm rot="16200000" flipH="1">
          <a:off x="12398086" y="1629641"/>
          <a:ext cx="886690" cy="1454727"/>
        </a:xfrm>
        <a:prstGeom prst="bentUpArrow">
          <a:avLst>
            <a:gd name="adj1" fmla="val 9864"/>
            <a:gd name="adj2" fmla="val 16667"/>
            <a:gd name="adj3" fmla="val 261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43"/>
  <sheetViews>
    <sheetView tabSelected="1" topLeftCell="B1" zoomScaleNormal="100" zoomScaleSheetLayoutView="100" workbookViewId="0">
      <selection activeCell="J6" sqref="J6"/>
    </sheetView>
  </sheetViews>
  <sheetFormatPr baseColWidth="10" defaultColWidth="11.42578125" defaultRowHeight="15" x14ac:dyDescent="0.25"/>
  <cols>
    <col min="1" max="1" width="1" style="1" hidden="1" customWidth="1"/>
    <col min="2" max="2" width="1.28515625" style="1" customWidth="1"/>
    <col min="3" max="3" width="12.5703125" style="1" customWidth="1"/>
    <col min="4" max="4" width="16.140625" style="1" customWidth="1"/>
    <col min="5" max="5" width="20" style="1" customWidth="1"/>
    <col min="6" max="6" width="18.85546875" style="1" customWidth="1"/>
    <col min="7" max="7" width="19.28515625" style="1" customWidth="1"/>
    <col min="8" max="8" width="18.7109375" style="1" customWidth="1"/>
    <col min="9" max="9" width="25.7109375" style="1" customWidth="1"/>
    <col min="10" max="10" width="21" style="1" customWidth="1"/>
    <col min="11" max="11" width="6.42578125" style="1" customWidth="1"/>
    <col min="12" max="12" width="20.7109375" style="1" customWidth="1"/>
    <col min="13" max="13" width="14.28515625" style="1" bestFit="1" customWidth="1"/>
    <col min="14" max="14" width="13.7109375" style="1" customWidth="1"/>
    <col min="15" max="15" width="1" style="94" customWidth="1"/>
    <col min="16" max="16" width="0.7109375" style="94" customWidth="1"/>
    <col min="17" max="18" width="1" style="94" customWidth="1"/>
    <col min="19" max="19" width="18.7109375" style="94" bestFit="1" customWidth="1"/>
    <col min="20" max="20" width="20.28515625" style="94" bestFit="1" customWidth="1"/>
    <col min="21" max="21" width="18.140625" style="94" bestFit="1" customWidth="1"/>
    <col min="22" max="22" width="17.42578125" style="94" bestFit="1" customWidth="1"/>
    <col min="23" max="23" width="18.140625" style="94" bestFit="1" customWidth="1"/>
    <col min="24" max="24" width="15.7109375" style="94" bestFit="1" customWidth="1"/>
    <col min="25" max="25" width="13.85546875" style="94" bestFit="1" customWidth="1"/>
    <col min="26" max="26" width="11.28515625" style="94" bestFit="1" customWidth="1"/>
    <col min="27" max="27" width="26.140625" style="95" customWidth="1"/>
    <col min="28" max="29" width="14" style="95" bestFit="1" customWidth="1"/>
    <col min="30" max="31" width="14" style="95" customWidth="1"/>
    <col min="32" max="32" width="22.28515625" style="95" bestFit="1" customWidth="1"/>
    <col min="33" max="35" width="11.42578125" style="94"/>
    <col min="36" max="38" width="11.42578125" style="2"/>
    <col min="39" max="16384" width="11.42578125" style="1"/>
  </cols>
  <sheetData>
    <row r="1" spans="1:38" ht="3.9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38" ht="57.75" customHeight="1" x14ac:dyDescent="0.25">
      <c r="A2" s="3"/>
      <c r="B2" s="66" t="s">
        <v>79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38" ht="25.5" customHeight="1" x14ac:dyDescent="0.45">
      <c r="A3" s="3"/>
      <c r="B3" s="67" t="s">
        <v>77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38" ht="21" customHeight="1" x14ac:dyDescent="0.35">
      <c r="A4" s="3"/>
      <c r="B4" s="64" t="s">
        <v>140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12"/>
      <c r="AB4" s="95" t="s">
        <v>88</v>
      </c>
      <c r="AC4" s="95" t="s">
        <v>89</v>
      </c>
      <c r="AD4" s="95" t="s">
        <v>89</v>
      </c>
      <c r="AE4" s="95" t="s">
        <v>120</v>
      </c>
    </row>
    <row r="5" spans="1:38" ht="16.5" customHeight="1" thickBot="1" x14ac:dyDescent="0.4">
      <c r="A5" s="3"/>
      <c r="B5" s="13"/>
      <c r="C5" s="13"/>
      <c r="D5" s="13"/>
      <c r="E5" s="14"/>
      <c r="F5" s="14"/>
      <c r="G5" s="14"/>
      <c r="H5" s="15"/>
      <c r="I5" s="14"/>
      <c r="J5" s="14"/>
      <c r="K5" s="70" t="s">
        <v>130</v>
      </c>
      <c r="L5" s="70"/>
      <c r="M5" s="70"/>
      <c r="N5" s="14"/>
      <c r="S5" s="96" t="s">
        <v>58</v>
      </c>
      <c r="T5" s="96" t="s">
        <v>61</v>
      </c>
      <c r="U5" s="96" t="s">
        <v>55</v>
      </c>
      <c r="V5" s="96" t="s">
        <v>59</v>
      </c>
      <c r="W5" s="96" t="s">
        <v>60</v>
      </c>
      <c r="X5" s="96" t="s">
        <v>34</v>
      </c>
      <c r="Y5" s="96" t="s">
        <v>35</v>
      </c>
      <c r="Z5" s="96" t="s">
        <v>36</v>
      </c>
      <c r="AA5" s="95" t="s">
        <v>37</v>
      </c>
      <c r="AB5" s="95" t="s">
        <v>38</v>
      </c>
      <c r="AC5" s="95" t="s">
        <v>38</v>
      </c>
    </row>
    <row r="6" spans="1:38" s="7" customFormat="1" ht="24" thickBot="1" x14ac:dyDescent="0.4">
      <c r="A6" s="5"/>
      <c r="B6" s="16"/>
      <c r="C6" s="59" t="s">
        <v>24</v>
      </c>
      <c r="D6" s="17"/>
      <c r="E6" s="16"/>
      <c r="F6" s="16"/>
      <c r="G6" s="16"/>
      <c r="H6" s="18"/>
      <c r="I6" s="57" t="s">
        <v>4</v>
      </c>
      <c r="J6" s="42" t="s">
        <v>13</v>
      </c>
      <c r="K6" s="68" t="str">
        <f>LOOKUP(J6,AA6:AA78,AF6:AF78)</f>
        <v>KA131</v>
      </c>
      <c r="L6" s="68"/>
      <c r="M6" s="69"/>
      <c r="N6" s="16"/>
      <c r="S6" s="97">
        <v>1</v>
      </c>
      <c r="T6" s="97">
        <v>310</v>
      </c>
      <c r="U6" s="97">
        <v>250</v>
      </c>
      <c r="V6" s="97">
        <v>1</v>
      </c>
      <c r="W6" s="97">
        <v>250</v>
      </c>
      <c r="X6" s="97">
        <v>200</v>
      </c>
      <c r="Y6" s="97">
        <v>3</v>
      </c>
      <c r="Z6" s="97" t="s">
        <v>2</v>
      </c>
      <c r="AA6" s="95" t="s">
        <v>1</v>
      </c>
      <c r="AB6" s="95" t="s">
        <v>39</v>
      </c>
      <c r="AC6" s="95" t="s">
        <v>39</v>
      </c>
      <c r="AD6" s="95" t="s">
        <v>0</v>
      </c>
      <c r="AE6" s="95" t="s">
        <v>121</v>
      </c>
      <c r="AF6" s="95" t="s">
        <v>122</v>
      </c>
      <c r="AJ6" s="6"/>
      <c r="AK6" s="6"/>
      <c r="AL6" s="6"/>
    </row>
    <row r="7" spans="1:38" s="7" customFormat="1" ht="24" thickBot="1" x14ac:dyDescent="0.4">
      <c r="A7" s="5"/>
      <c r="B7" s="16"/>
      <c r="C7" s="59" t="s">
        <v>29</v>
      </c>
      <c r="D7" s="17"/>
      <c r="E7" s="16"/>
      <c r="F7" s="16"/>
      <c r="G7" s="16"/>
      <c r="H7" s="18"/>
      <c r="I7" s="58" t="s">
        <v>62</v>
      </c>
      <c r="J7" s="41">
        <v>5</v>
      </c>
      <c r="K7" s="16"/>
      <c r="L7" s="16"/>
      <c r="M7" s="16"/>
      <c r="N7" s="16"/>
      <c r="S7" s="97">
        <v>2</v>
      </c>
      <c r="T7" s="97">
        <v>260</v>
      </c>
      <c r="U7" s="97">
        <v>250</v>
      </c>
      <c r="V7" s="97">
        <v>2</v>
      </c>
      <c r="W7" s="97">
        <v>193</v>
      </c>
      <c r="X7" s="97">
        <v>145</v>
      </c>
      <c r="Y7" s="97">
        <v>4</v>
      </c>
      <c r="Z7" s="97" t="s">
        <v>3</v>
      </c>
      <c r="AA7" s="95" t="s">
        <v>42</v>
      </c>
      <c r="AB7" s="95">
        <v>4</v>
      </c>
      <c r="AC7" s="95" t="s">
        <v>3</v>
      </c>
      <c r="AD7" s="95" t="s">
        <v>3</v>
      </c>
      <c r="AE7" s="95" t="s">
        <v>3</v>
      </c>
      <c r="AF7" s="95" t="s">
        <v>88</v>
      </c>
      <c r="AJ7" s="6"/>
      <c r="AK7" s="6"/>
      <c r="AL7" s="6"/>
    </row>
    <row r="8" spans="1:38" s="7" customFormat="1" ht="24" thickBot="1" x14ac:dyDescent="0.4">
      <c r="A8" s="5"/>
      <c r="B8" s="16"/>
      <c r="C8" s="59" t="s">
        <v>82</v>
      </c>
      <c r="D8" s="17"/>
      <c r="E8" s="16"/>
      <c r="F8" s="16"/>
      <c r="G8" s="17"/>
      <c r="H8" s="18"/>
      <c r="I8" s="58" t="s">
        <v>84</v>
      </c>
      <c r="J8" s="36" t="s">
        <v>2</v>
      </c>
      <c r="K8" s="16"/>
      <c r="L8" s="16"/>
      <c r="M8" s="16"/>
      <c r="N8" s="16"/>
      <c r="S8" s="97">
        <v>3</v>
      </c>
      <c r="T8" s="97">
        <v>210</v>
      </c>
      <c r="U8" s="97">
        <v>250</v>
      </c>
      <c r="V8" s="97">
        <v>3</v>
      </c>
      <c r="W8" s="97">
        <v>100</v>
      </c>
      <c r="X8" s="97">
        <v>75</v>
      </c>
      <c r="Y8" s="97">
        <v>5</v>
      </c>
      <c r="Z8" s="97"/>
      <c r="AA8" s="95" t="s">
        <v>8</v>
      </c>
      <c r="AB8" s="95" t="s">
        <v>3</v>
      </c>
      <c r="AC8" s="95">
        <v>2</v>
      </c>
      <c r="AD8" s="95">
        <v>2</v>
      </c>
      <c r="AE8" s="95" t="s">
        <v>3</v>
      </c>
      <c r="AF8" s="95" t="s">
        <v>89</v>
      </c>
      <c r="AJ8" s="6"/>
      <c r="AK8" s="6"/>
      <c r="AL8" s="6"/>
    </row>
    <row r="9" spans="1:38" ht="24" thickBot="1" x14ac:dyDescent="0.4">
      <c r="A9" s="3"/>
      <c r="B9" s="16"/>
      <c r="C9" s="59" t="s">
        <v>141</v>
      </c>
      <c r="D9" s="16"/>
      <c r="E9" s="16"/>
      <c r="F9" s="16"/>
      <c r="G9" s="16"/>
      <c r="H9" s="14"/>
      <c r="I9" s="58" t="s">
        <v>83</v>
      </c>
      <c r="J9" s="36" t="s">
        <v>89</v>
      </c>
      <c r="K9" s="16"/>
      <c r="L9" s="16"/>
      <c r="M9" s="16"/>
      <c r="N9" s="16"/>
      <c r="S9" s="97">
        <v>4</v>
      </c>
      <c r="T9" s="97">
        <v>700</v>
      </c>
      <c r="U9" s="97">
        <v>0</v>
      </c>
      <c r="V9" s="97">
        <v>4</v>
      </c>
      <c r="W9" s="97">
        <v>0</v>
      </c>
      <c r="X9" s="97">
        <v>0</v>
      </c>
      <c r="Y9" s="97">
        <v>6</v>
      </c>
      <c r="Z9" s="96"/>
      <c r="AA9" s="95" t="s">
        <v>90</v>
      </c>
      <c r="AB9" s="95" t="s">
        <v>3</v>
      </c>
      <c r="AC9" s="95">
        <v>4</v>
      </c>
      <c r="AD9" s="95" t="s">
        <v>3</v>
      </c>
      <c r="AE9" s="95">
        <v>5</v>
      </c>
      <c r="AF9" s="95" t="s">
        <v>129</v>
      </c>
    </row>
    <row r="10" spans="1:38" ht="23.25" x14ac:dyDescent="0.35">
      <c r="A10" s="3"/>
      <c r="B10" s="16"/>
      <c r="C10" s="17"/>
      <c r="D10" s="16"/>
      <c r="E10" s="16"/>
      <c r="F10" s="16"/>
      <c r="G10" s="16"/>
      <c r="H10" s="14"/>
      <c r="I10" s="50" t="s">
        <v>134</v>
      </c>
      <c r="J10" s="51">
        <f>IF(J9="KA131",LOOKUP(J6,AA7:AA78,AC7:AC78),IF(J9="KA107",LOOKUP(J6,AA7:AA78,AB7:AB78),LOOKUP(J6,AA7:AA78,AE7:AE78)))</f>
        <v>2</v>
      </c>
      <c r="K10" s="93" t="str">
        <f>IF(J10="NO","¡seleccionar el programa correcto!"," ")</f>
        <v xml:space="preserve"> </v>
      </c>
      <c r="L10" s="16"/>
      <c r="M10" s="16"/>
      <c r="N10" s="16"/>
      <c r="S10" s="97">
        <v>5</v>
      </c>
      <c r="T10" s="97">
        <v>2500</v>
      </c>
      <c r="U10" s="97">
        <v>0</v>
      </c>
      <c r="V10" s="97">
        <v>5</v>
      </c>
      <c r="W10" s="97">
        <v>0</v>
      </c>
      <c r="X10" s="97">
        <v>0</v>
      </c>
      <c r="Y10" s="97">
        <v>7</v>
      </c>
      <c r="Z10" s="96"/>
      <c r="AA10" s="95" t="s">
        <v>43</v>
      </c>
      <c r="AB10" s="95">
        <v>4</v>
      </c>
      <c r="AC10" s="95" t="s">
        <v>3</v>
      </c>
      <c r="AD10" s="95" t="s">
        <v>3</v>
      </c>
      <c r="AE10" s="95" t="s">
        <v>3</v>
      </c>
      <c r="AF10" s="95" t="s">
        <v>88</v>
      </c>
    </row>
    <row r="11" spans="1:38" ht="32.25" thickBot="1" x14ac:dyDescent="0.4">
      <c r="A11" s="3"/>
      <c r="B11" s="16"/>
      <c r="C11" s="19"/>
      <c r="D11" s="19"/>
      <c r="E11" s="19"/>
      <c r="F11" s="19" t="s">
        <v>138</v>
      </c>
      <c r="G11" s="19" t="s">
        <v>75</v>
      </c>
      <c r="H11" s="19" t="s">
        <v>76</v>
      </c>
      <c r="I11" s="20"/>
      <c r="J11" s="20" t="s">
        <v>56</v>
      </c>
      <c r="K11" s="14"/>
      <c r="L11" s="65" t="s">
        <v>85</v>
      </c>
      <c r="M11" s="65"/>
      <c r="N11" s="21" t="s">
        <v>86</v>
      </c>
      <c r="S11" s="96"/>
      <c r="T11" s="96"/>
      <c r="U11" s="96"/>
      <c r="W11" s="96"/>
      <c r="X11" s="96"/>
      <c r="Y11" s="96">
        <v>8</v>
      </c>
      <c r="Z11" s="96"/>
      <c r="AA11" s="95" t="s">
        <v>91</v>
      </c>
      <c r="AB11" s="95">
        <v>4</v>
      </c>
      <c r="AC11" s="95" t="s">
        <v>3</v>
      </c>
      <c r="AD11" s="95" t="s">
        <v>3</v>
      </c>
      <c r="AE11" s="95" t="s">
        <v>3</v>
      </c>
      <c r="AF11" s="95" t="s">
        <v>88</v>
      </c>
    </row>
    <row r="12" spans="1:38" ht="21" x14ac:dyDescent="0.35">
      <c r="A12" s="3"/>
      <c r="B12" s="16"/>
      <c r="C12" s="19"/>
      <c r="D12" s="19"/>
      <c r="E12" s="19"/>
      <c r="F12" s="43">
        <v>0</v>
      </c>
      <c r="G12" s="43">
        <f>IF(J10="NO","0,00 €",IF(J9="ualmundo","0,00 €",LOOKUP(J10,S6:S10,T6:T10)))</f>
        <v>260</v>
      </c>
      <c r="H12" s="44">
        <f>IF(J10="NO","0,00 €",LOOKUP(J10,V6:V12,W6:W12))</f>
        <v>193</v>
      </c>
      <c r="I12" s="26" t="s">
        <v>132</v>
      </c>
      <c r="J12" s="22" t="str">
        <f>IF(J9="ka107"," ver distancias -&gt;","No se pagan")</f>
        <v>No se pagan</v>
      </c>
      <c r="K12" s="14"/>
      <c r="L12" s="23" t="s">
        <v>63</v>
      </c>
      <c r="M12" s="24">
        <v>20</v>
      </c>
      <c r="N12" s="62" t="s">
        <v>80</v>
      </c>
      <c r="S12" s="96"/>
      <c r="T12" s="96"/>
      <c r="U12" s="96"/>
      <c r="V12" s="96"/>
      <c r="W12" s="96"/>
      <c r="X12" s="96"/>
      <c r="Y12" s="96">
        <v>9</v>
      </c>
      <c r="Z12" s="96"/>
      <c r="AA12" s="95" t="s">
        <v>21</v>
      </c>
      <c r="AB12" s="95" t="s">
        <v>3</v>
      </c>
      <c r="AC12" s="95">
        <v>2</v>
      </c>
      <c r="AD12" s="95">
        <v>2</v>
      </c>
      <c r="AE12" s="95" t="s">
        <v>3</v>
      </c>
      <c r="AF12" s="95" t="s">
        <v>89</v>
      </c>
    </row>
    <row r="13" spans="1:38" ht="21.75" thickBot="1" x14ac:dyDescent="0.4">
      <c r="A13" s="3"/>
      <c r="B13" s="16"/>
      <c r="C13" s="19"/>
      <c r="D13" s="19"/>
      <c r="E13" s="19"/>
      <c r="F13" s="45">
        <v>0</v>
      </c>
      <c r="G13" s="45">
        <f>IF(J10="NO","0",IF(J8="SI",LOOKUP(J10,S6:S10,U6:U10),"0"))</f>
        <v>250</v>
      </c>
      <c r="H13" s="46">
        <f>IF(J10="NO","0",IF(J8="SI",LOOKUP(J10,V6:V10,X6:X10),"0"))</f>
        <v>145</v>
      </c>
      <c r="I13" s="26" t="s">
        <v>131</v>
      </c>
      <c r="J13" s="14"/>
      <c r="K13" s="14"/>
      <c r="L13" s="23" t="s">
        <v>64</v>
      </c>
      <c r="M13" s="24">
        <v>180</v>
      </c>
      <c r="N13" s="24">
        <v>210</v>
      </c>
      <c r="S13" s="96"/>
      <c r="T13" s="96"/>
      <c r="U13" s="96"/>
      <c r="V13" s="96"/>
      <c r="W13" s="96"/>
      <c r="X13" s="96"/>
      <c r="Y13" s="96">
        <v>10</v>
      </c>
      <c r="Z13" s="96"/>
      <c r="AA13" s="95" t="s">
        <v>9</v>
      </c>
      <c r="AB13" s="95" t="s">
        <v>3</v>
      </c>
      <c r="AC13" s="95">
        <v>2</v>
      </c>
      <c r="AD13" s="95">
        <v>2</v>
      </c>
      <c r="AE13" s="95" t="s">
        <v>3</v>
      </c>
      <c r="AF13" s="95" t="s">
        <v>89</v>
      </c>
    </row>
    <row r="14" spans="1:38" ht="21" x14ac:dyDescent="0.35">
      <c r="A14" s="3"/>
      <c r="B14" s="16"/>
      <c r="C14" s="16"/>
      <c r="D14" s="16"/>
      <c r="E14" s="16"/>
      <c r="F14" s="16"/>
      <c r="G14" s="16"/>
      <c r="H14" s="16"/>
      <c r="I14" s="19" t="s">
        <v>87</v>
      </c>
      <c r="J14" s="14"/>
      <c r="K14" s="14"/>
      <c r="L14" s="23" t="s">
        <v>65</v>
      </c>
      <c r="M14" s="24">
        <v>275</v>
      </c>
      <c r="N14" s="24">
        <v>320</v>
      </c>
      <c r="S14" s="96" t="s">
        <v>119</v>
      </c>
      <c r="T14" s="96" t="s">
        <v>133</v>
      </c>
      <c r="U14" s="96"/>
      <c r="V14" s="96"/>
      <c r="W14" s="96"/>
      <c r="X14" s="96"/>
      <c r="Y14" s="96"/>
      <c r="Z14" s="96"/>
      <c r="AA14" s="95" t="s">
        <v>44</v>
      </c>
      <c r="AB14" s="95">
        <v>4</v>
      </c>
      <c r="AC14" s="95" t="s">
        <v>3</v>
      </c>
      <c r="AD14" s="95" t="s">
        <v>3</v>
      </c>
      <c r="AE14" s="95" t="s">
        <v>3</v>
      </c>
      <c r="AF14" s="95" t="s">
        <v>88</v>
      </c>
    </row>
    <row r="15" spans="1:38" ht="21" x14ac:dyDescent="0.35">
      <c r="A15" s="3"/>
      <c r="B15" s="16"/>
      <c r="C15" s="25"/>
      <c r="D15" s="25"/>
      <c r="E15" s="27" t="s">
        <v>23</v>
      </c>
      <c r="F15" s="27"/>
      <c r="G15" s="24">
        <f>SUM(G12:G13)</f>
        <v>510</v>
      </c>
      <c r="H15" s="24">
        <f>SUM(H12:H13)</f>
        <v>338</v>
      </c>
      <c r="I15" s="24">
        <f>SUM(G15:H15)</f>
        <v>848</v>
      </c>
      <c r="J15" s="14"/>
      <c r="K15" s="28"/>
      <c r="L15" s="23" t="s">
        <v>66</v>
      </c>
      <c r="M15" s="24">
        <v>360</v>
      </c>
      <c r="N15" s="24">
        <v>410</v>
      </c>
      <c r="S15" s="96" t="s">
        <v>88</v>
      </c>
      <c r="T15" s="96"/>
      <c r="U15" s="96"/>
      <c r="V15" s="96"/>
      <c r="W15" s="96"/>
      <c r="X15" s="96"/>
      <c r="Y15" s="96"/>
      <c r="Z15" s="96"/>
      <c r="AA15" s="95" t="s">
        <v>92</v>
      </c>
      <c r="AB15" s="95" t="s">
        <v>3</v>
      </c>
      <c r="AC15" s="95" t="s">
        <v>3</v>
      </c>
      <c r="AD15" s="95" t="s">
        <v>3</v>
      </c>
      <c r="AE15" s="95">
        <v>5</v>
      </c>
      <c r="AF15" s="95" t="s">
        <v>124</v>
      </c>
    </row>
    <row r="16" spans="1:38" ht="21" x14ac:dyDescent="0.35">
      <c r="A16" s="3"/>
      <c r="B16" s="14"/>
      <c r="C16" s="25" t="s">
        <v>39</v>
      </c>
      <c r="D16" s="73" t="s">
        <v>136</v>
      </c>
      <c r="E16" s="74"/>
      <c r="F16" s="25"/>
      <c r="G16" s="29">
        <f>IF(J9="KA107",IF(J7&lt;5,J7,"5"),J7)</f>
        <v>5</v>
      </c>
      <c r="H16" s="22"/>
      <c r="I16" s="26"/>
      <c r="J16" s="14"/>
      <c r="K16" s="14"/>
      <c r="L16" s="23" t="s">
        <v>67</v>
      </c>
      <c r="M16" s="24">
        <v>530</v>
      </c>
      <c r="N16" s="24">
        <v>610</v>
      </c>
      <c r="S16" s="96" t="s">
        <v>89</v>
      </c>
      <c r="T16" s="96"/>
      <c r="U16" s="96"/>
      <c r="V16" s="96"/>
      <c r="W16" s="96"/>
      <c r="X16" s="96"/>
      <c r="Y16" s="96"/>
      <c r="Z16" s="96"/>
      <c r="AA16" s="95" t="s">
        <v>17</v>
      </c>
      <c r="AB16" s="95" t="s">
        <v>3</v>
      </c>
      <c r="AC16" s="95">
        <v>3</v>
      </c>
      <c r="AD16" s="95">
        <v>3</v>
      </c>
      <c r="AE16" s="95" t="s">
        <v>3</v>
      </c>
      <c r="AF16" s="95" t="s">
        <v>89</v>
      </c>
    </row>
    <row r="17" spans="1:35" ht="33.4" customHeight="1" x14ac:dyDescent="0.35">
      <c r="A17" s="3"/>
      <c r="B17" s="14"/>
      <c r="C17" s="25" t="s">
        <v>0</v>
      </c>
      <c r="D17" s="73" t="s">
        <v>40</v>
      </c>
      <c r="E17" s="74"/>
      <c r="F17" s="25"/>
      <c r="G17" s="22"/>
      <c r="H17" s="29">
        <f>IF(J9="KA107",0,IF(J7&lt;9,J7,"9"))</f>
        <v>5</v>
      </c>
      <c r="I17" s="26"/>
      <c r="J17" s="14"/>
      <c r="K17" s="14"/>
      <c r="L17" s="23" t="s">
        <v>68</v>
      </c>
      <c r="M17" s="24">
        <v>820</v>
      </c>
      <c r="N17" s="62" t="s">
        <v>80</v>
      </c>
      <c r="S17" s="96" t="s">
        <v>124</v>
      </c>
      <c r="T17" s="96"/>
      <c r="U17" s="96"/>
      <c r="V17" s="96"/>
      <c r="W17" s="96"/>
      <c r="X17" s="96"/>
      <c r="Y17" s="96"/>
      <c r="Z17" s="96"/>
      <c r="AA17" s="95" t="s">
        <v>45</v>
      </c>
      <c r="AB17" s="95">
        <v>4</v>
      </c>
      <c r="AC17" s="95" t="s">
        <v>3</v>
      </c>
      <c r="AD17" s="95" t="s">
        <v>3</v>
      </c>
      <c r="AE17" s="95" t="s">
        <v>3</v>
      </c>
      <c r="AF17" s="95" t="s">
        <v>88</v>
      </c>
    </row>
    <row r="18" spans="1:35" ht="33" customHeight="1" thickBot="1" x14ac:dyDescent="0.4">
      <c r="A18" s="3"/>
      <c r="B18" s="14"/>
      <c r="C18" s="38"/>
      <c r="D18" s="38"/>
      <c r="E18" s="38"/>
      <c r="F18" s="19" t="s">
        <v>118</v>
      </c>
      <c r="G18" s="39"/>
      <c r="H18" s="40"/>
      <c r="I18" s="26"/>
      <c r="J18" s="14"/>
      <c r="K18" s="30"/>
      <c r="L18" s="60" t="s">
        <v>69</v>
      </c>
      <c r="M18" s="61">
        <v>1500</v>
      </c>
      <c r="N18" s="63" t="s">
        <v>80</v>
      </c>
      <c r="S18" s="96"/>
      <c r="T18" s="96"/>
      <c r="U18" s="96"/>
      <c r="V18" s="96"/>
      <c r="W18" s="96"/>
      <c r="X18" s="96"/>
      <c r="Y18" s="96"/>
      <c r="Z18" s="96"/>
      <c r="AA18" s="95" t="s">
        <v>93</v>
      </c>
      <c r="AB18" s="95" t="s">
        <v>3</v>
      </c>
      <c r="AC18" s="95">
        <v>3</v>
      </c>
      <c r="AD18" s="95">
        <v>3</v>
      </c>
      <c r="AE18" s="95" t="s">
        <v>3</v>
      </c>
      <c r="AF18" s="95" t="s">
        <v>89</v>
      </c>
    </row>
    <row r="19" spans="1:35" ht="21.75" thickBot="1" x14ac:dyDescent="0.4">
      <c r="A19" s="3"/>
      <c r="B19" s="14"/>
      <c r="C19" s="14"/>
      <c r="D19" s="71" t="s">
        <v>135</v>
      </c>
      <c r="E19" s="72"/>
      <c r="F19" s="49">
        <f>IF(J10=5,"2.500,00 €",0)</f>
        <v>0</v>
      </c>
      <c r="G19" s="47">
        <f>G15*G16</f>
        <v>2550</v>
      </c>
      <c r="H19" s="48">
        <f>H15*H17</f>
        <v>1690</v>
      </c>
      <c r="I19" s="14"/>
      <c r="J19" s="14"/>
      <c r="K19" s="30"/>
      <c r="L19" s="75" t="s">
        <v>74</v>
      </c>
      <c r="M19" s="76"/>
      <c r="N19" s="77"/>
      <c r="S19" s="96"/>
      <c r="T19" s="96"/>
      <c r="U19" s="96"/>
      <c r="V19" s="96"/>
      <c r="W19" s="96"/>
      <c r="X19" s="96"/>
      <c r="Y19" s="96"/>
      <c r="Z19" s="96"/>
      <c r="AA19" s="95" t="s">
        <v>94</v>
      </c>
      <c r="AB19" s="95" t="s">
        <v>3</v>
      </c>
      <c r="AC19" s="95">
        <v>4</v>
      </c>
      <c r="AD19" s="95" t="s">
        <v>3</v>
      </c>
      <c r="AE19" s="95">
        <v>5</v>
      </c>
      <c r="AF19" s="95" t="s">
        <v>129</v>
      </c>
    </row>
    <row r="20" spans="1:35" ht="29.25" thickBot="1" x14ac:dyDescent="0.5">
      <c r="A20" s="3"/>
      <c r="B20" s="14"/>
      <c r="C20" s="87" t="s">
        <v>27</v>
      </c>
      <c r="D20" s="88"/>
      <c r="E20" s="88"/>
      <c r="F20" s="88"/>
      <c r="G20" s="88"/>
      <c r="H20" s="89"/>
      <c r="I20" s="37">
        <f>G19+H19+F19</f>
        <v>4240</v>
      </c>
      <c r="J20" s="14"/>
      <c r="K20" s="30"/>
      <c r="L20" s="78"/>
      <c r="M20" s="79"/>
      <c r="N20" s="80"/>
      <c r="S20" s="96"/>
      <c r="T20" s="96"/>
      <c r="U20" s="96"/>
      <c r="V20" s="96"/>
      <c r="W20" s="96"/>
      <c r="X20" s="96"/>
      <c r="Y20" s="96"/>
      <c r="Z20" s="96"/>
      <c r="AA20" s="95" t="s">
        <v>95</v>
      </c>
      <c r="AB20" s="95" t="s">
        <v>3</v>
      </c>
      <c r="AC20" s="95" t="s">
        <v>3</v>
      </c>
      <c r="AD20" s="95" t="s">
        <v>3</v>
      </c>
      <c r="AE20" s="95">
        <v>5</v>
      </c>
      <c r="AF20" s="95" t="s">
        <v>124</v>
      </c>
    </row>
    <row r="21" spans="1:35" ht="28.5" x14ac:dyDescent="0.45">
      <c r="A21" s="3"/>
      <c r="B21" s="14"/>
      <c r="C21" s="14"/>
      <c r="D21" s="14"/>
      <c r="E21" s="14"/>
      <c r="F21" s="14"/>
      <c r="G21" s="31"/>
      <c r="H21" s="32"/>
      <c r="I21" s="14"/>
      <c r="J21" s="14"/>
      <c r="K21" s="30"/>
      <c r="L21" s="33"/>
      <c r="M21" s="34"/>
      <c r="N21" s="34"/>
      <c r="S21" s="96"/>
      <c r="T21" s="96"/>
      <c r="U21" s="96"/>
      <c r="V21" s="96"/>
      <c r="W21" s="96"/>
      <c r="X21" s="96"/>
      <c r="Y21" s="96"/>
      <c r="Z21" s="96"/>
      <c r="AA21" s="95" t="s">
        <v>19</v>
      </c>
      <c r="AB21" s="95" t="s">
        <v>3</v>
      </c>
      <c r="AC21" s="95">
        <v>2</v>
      </c>
      <c r="AD21" s="95">
        <v>2</v>
      </c>
      <c r="AE21" s="95" t="s">
        <v>3</v>
      </c>
      <c r="AF21" s="95" t="s">
        <v>89</v>
      </c>
    </row>
    <row r="22" spans="1:35" ht="21.75" thickBot="1" x14ac:dyDescent="0.3">
      <c r="A22" s="3"/>
      <c r="B22" s="14"/>
      <c r="C22" s="81" t="s">
        <v>73</v>
      </c>
      <c r="D22" s="81"/>
      <c r="E22" s="81"/>
      <c r="F22" s="82"/>
      <c r="G22" s="82"/>
      <c r="H22" s="81"/>
      <c r="I22" s="81"/>
      <c r="J22" s="82"/>
      <c r="K22" s="33"/>
      <c r="L22" s="14"/>
      <c r="M22" s="14"/>
      <c r="N22" s="14"/>
      <c r="S22" s="96"/>
      <c r="T22" s="96"/>
      <c r="U22" s="96"/>
      <c r="V22" s="96"/>
      <c r="W22" s="96"/>
      <c r="X22" s="96"/>
      <c r="Y22" s="96"/>
      <c r="Z22" s="96"/>
      <c r="AA22" s="95" t="s">
        <v>96</v>
      </c>
      <c r="AB22" s="95" t="s">
        <v>3</v>
      </c>
      <c r="AC22" s="95" t="s">
        <v>3</v>
      </c>
      <c r="AD22" s="95" t="s">
        <v>3</v>
      </c>
      <c r="AE22" s="95">
        <v>5</v>
      </c>
      <c r="AF22" s="95" t="s">
        <v>124</v>
      </c>
    </row>
    <row r="23" spans="1:35" ht="30.75" customHeight="1" thickBot="1" x14ac:dyDescent="0.4">
      <c r="A23" s="3"/>
      <c r="B23" s="14"/>
      <c r="C23" s="83" t="s">
        <v>137</v>
      </c>
      <c r="D23" s="83"/>
      <c r="E23" s="84"/>
      <c r="F23" s="54">
        <f>F19*0.8</f>
        <v>0</v>
      </c>
      <c r="G23" s="54">
        <f>G19*0.8</f>
        <v>2040</v>
      </c>
      <c r="H23" s="85" t="s">
        <v>72</v>
      </c>
      <c r="I23" s="86"/>
      <c r="J23" s="54">
        <f>H19*0.8</f>
        <v>1352</v>
      </c>
      <c r="K23" s="14"/>
      <c r="L23" s="14"/>
      <c r="M23" s="14"/>
      <c r="N23" s="14"/>
      <c r="S23" s="96"/>
      <c r="T23" s="96"/>
      <c r="U23" s="96"/>
      <c r="V23" s="96"/>
      <c r="W23" s="96"/>
      <c r="X23" s="96"/>
      <c r="Y23" s="96"/>
      <c r="Z23" s="96"/>
      <c r="AA23" s="95" t="s">
        <v>41</v>
      </c>
      <c r="AB23" s="95" t="s">
        <v>3</v>
      </c>
      <c r="AC23" s="95">
        <v>3</v>
      </c>
      <c r="AD23" s="95">
        <v>3</v>
      </c>
      <c r="AE23" s="95" t="s">
        <v>3</v>
      </c>
      <c r="AF23" s="95" t="s">
        <v>89</v>
      </c>
    </row>
    <row r="24" spans="1:35" ht="29.25" customHeight="1" thickBot="1" x14ac:dyDescent="0.4">
      <c r="A24" s="3"/>
      <c r="B24" s="14"/>
      <c r="C24" s="52"/>
      <c r="D24" s="53"/>
      <c r="E24" s="56" t="s">
        <v>139</v>
      </c>
      <c r="F24" s="55" t="str">
        <f>IF(G23&gt;0," ",F19-F23)</f>
        <v xml:space="preserve"> </v>
      </c>
      <c r="G24" s="90" t="str">
        <f>IF(F23=0,"Se liquidan los importes restantes según los días reales de estancia"," ")</f>
        <v>Se liquidan los importes restantes según los días reales de estancia</v>
      </c>
      <c r="H24" s="91"/>
      <c r="I24" s="91"/>
      <c r="J24" s="92"/>
      <c r="K24" s="14"/>
      <c r="L24" s="14"/>
      <c r="M24" s="14"/>
      <c r="N24" s="14"/>
      <c r="S24" s="96"/>
      <c r="T24" s="96"/>
      <c r="U24" s="96"/>
      <c r="V24" s="96"/>
      <c r="W24" s="96"/>
      <c r="X24" s="96"/>
      <c r="Y24" s="96"/>
      <c r="Z24" s="96"/>
      <c r="AA24" s="95" t="s">
        <v>25</v>
      </c>
      <c r="AB24" s="95" t="s">
        <v>3</v>
      </c>
      <c r="AC24" s="95">
        <v>1</v>
      </c>
      <c r="AD24" s="95">
        <v>1</v>
      </c>
      <c r="AE24" s="95" t="s">
        <v>3</v>
      </c>
      <c r="AF24" s="95" t="s">
        <v>89</v>
      </c>
    </row>
    <row r="25" spans="1:35" x14ac:dyDescent="0.25">
      <c r="A25" s="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S25" s="96"/>
      <c r="T25" s="96"/>
      <c r="U25" s="96"/>
      <c r="V25" s="96"/>
      <c r="W25" s="96"/>
      <c r="X25" s="96"/>
      <c r="Y25" s="96"/>
      <c r="Z25" s="96"/>
      <c r="AA25" s="95" t="s">
        <v>97</v>
      </c>
      <c r="AB25" s="95" t="s">
        <v>3</v>
      </c>
      <c r="AC25" s="95" t="s">
        <v>3</v>
      </c>
      <c r="AD25" s="95" t="s">
        <v>3</v>
      </c>
      <c r="AE25" s="95">
        <v>5</v>
      </c>
      <c r="AF25" s="95" t="s">
        <v>124</v>
      </c>
    </row>
    <row r="26" spans="1:35" s="2" customFormat="1" ht="15" customHeight="1" x14ac:dyDescent="0.25">
      <c r="A26" s="3"/>
      <c r="B26" s="14"/>
      <c r="C26" s="14" t="s">
        <v>81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94"/>
      <c r="P26" s="94"/>
      <c r="Q26" s="94"/>
      <c r="R26" s="94"/>
      <c r="S26" s="96"/>
      <c r="T26" s="96"/>
      <c r="U26" s="96"/>
      <c r="V26" s="96"/>
      <c r="W26" s="96"/>
      <c r="X26" s="96"/>
      <c r="Y26" s="96"/>
      <c r="Z26" s="96"/>
      <c r="AA26" s="95" t="s">
        <v>26</v>
      </c>
      <c r="AB26" s="95" t="s">
        <v>3</v>
      </c>
      <c r="AC26" s="95">
        <v>3</v>
      </c>
      <c r="AD26" s="95">
        <v>3</v>
      </c>
      <c r="AE26" s="95" t="s">
        <v>3</v>
      </c>
      <c r="AF26" s="95" t="s">
        <v>89</v>
      </c>
      <c r="AG26" s="94"/>
      <c r="AH26" s="94"/>
      <c r="AI26" s="94"/>
    </row>
    <row r="27" spans="1:35" s="2" customFormat="1" x14ac:dyDescent="0.25">
      <c r="A27" s="3"/>
      <c r="B27" s="14"/>
      <c r="C27" s="14" t="s">
        <v>30</v>
      </c>
      <c r="D27" s="14"/>
      <c r="E27" s="14"/>
      <c r="F27" s="14"/>
      <c r="G27" s="14"/>
      <c r="H27" s="35"/>
      <c r="I27" s="14"/>
      <c r="J27" s="14"/>
      <c r="K27" s="14"/>
      <c r="L27" s="14"/>
      <c r="M27" s="14"/>
      <c r="N27" s="14"/>
      <c r="O27" s="94"/>
      <c r="P27" s="94"/>
      <c r="Q27" s="94"/>
      <c r="R27" s="94"/>
      <c r="S27" s="96"/>
      <c r="T27" s="96"/>
      <c r="U27" s="96"/>
      <c r="V27" s="96"/>
      <c r="W27" s="96"/>
      <c r="X27" s="96"/>
      <c r="Y27" s="96"/>
      <c r="Z27" s="96"/>
      <c r="AA27" s="95" t="s">
        <v>31</v>
      </c>
      <c r="AB27" s="95" t="s">
        <v>3</v>
      </c>
      <c r="AC27" s="95">
        <v>3</v>
      </c>
      <c r="AD27" s="95">
        <v>3</v>
      </c>
      <c r="AE27" s="95" t="s">
        <v>3</v>
      </c>
      <c r="AF27" s="95" t="s">
        <v>89</v>
      </c>
      <c r="AG27" s="94"/>
      <c r="AH27" s="94"/>
      <c r="AI27" s="94"/>
    </row>
    <row r="28" spans="1:35" s="2" customFormat="1" x14ac:dyDescent="0.25">
      <c r="A28" s="10"/>
      <c r="B28" s="14"/>
      <c r="C28" s="14" t="s">
        <v>28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94"/>
      <c r="P28" s="94"/>
      <c r="Q28" s="94"/>
      <c r="R28" s="94"/>
      <c r="S28" s="96"/>
      <c r="T28" s="96"/>
      <c r="U28" s="96"/>
      <c r="V28" s="96"/>
      <c r="W28" s="96"/>
      <c r="X28" s="96"/>
      <c r="Y28" s="96"/>
      <c r="Z28" s="96"/>
      <c r="AA28" s="95" t="s">
        <v>54</v>
      </c>
      <c r="AB28" s="95" t="s">
        <v>3</v>
      </c>
      <c r="AC28" s="95">
        <v>4</v>
      </c>
      <c r="AD28" s="95" t="s">
        <v>3</v>
      </c>
      <c r="AE28" s="95">
        <v>5</v>
      </c>
      <c r="AF28" s="95" t="s">
        <v>129</v>
      </c>
      <c r="AG28" s="94"/>
      <c r="AH28" s="94"/>
      <c r="AI28" s="94"/>
    </row>
    <row r="29" spans="1:35" s="2" customFormat="1" x14ac:dyDescent="0.25">
      <c r="A29" s="10"/>
      <c r="B29" s="11"/>
      <c r="C29" s="14" t="s">
        <v>70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94"/>
      <c r="P29" s="94"/>
      <c r="Q29" s="94"/>
      <c r="R29" s="94"/>
      <c r="S29" s="96"/>
      <c r="T29" s="96"/>
      <c r="U29" s="96"/>
      <c r="V29" s="96"/>
      <c r="W29" s="96"/>
      <c r="X29" s="96"/>
      <c r="Y29" s="96"/>
      <c r="Z29" s="96"/>
      <c r="AA29" s="95" t="s">
        <v>127</v>
      </c>
      <c r="AB29" s="95" t="s">
        <v>3</v>
      </c>
      <c r="AC29" s="95">
        <v>3</v>
      </c>
      <c r="AD29" s="95">
        <v>3</v>
      </c>
      <c r="AE29" s="95" t="s">
        <v>3</v>
      </c>
      <c r="AF29" s="95" t="s">
        <v>89</v>
      </c>
      <c r="AG29" s="94"/>
      <c r="AH29" s="94"/>
      <c r="AI29" s="94"/>
    </row>
    <row r="30" spans="1:35" s="2" customFormat="1" ht="15.75" customHeight="1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4"/>
      <c r="L30" s="14"/>
      <c r="M30" s="14"/>
      <c r="N30" s="14"/>
      <c r="O30" s="94"/>
      <c r="P30" s="94"/>
      <c r="Q30" s="94"/>
      <c r="R30" s="94"/>
      <c r="S30" s="96"/>
      <c r="T30" s="96"/>
      <c r="U30" s="96"/>
      <c r="V30" s="96"/>
      <c r="W30" s="96"/>
      <c r="X30" s="96"/>
      <c r="Y30" s="96"/>
      <c r="Z30" s="96"/>
      <c r="AA30" s="95" t="s">
        <v>11</v>
      </c>
      <c r="AB30" s="95" t="s">
        <v>3</v>
      </c>
      <c r="AC30" s="95">
        <v>1</v>
      </c>
      <c r="AD30" s="95">
        <v>1</v>
      </c>
      <c r="AE30" s="95" t="s">
        <v>3</v>
      </c>
      <c r="AF30" s="95" t="s">
        <v>89</v>
      </c>
      <c r="AG30" s="94"/>
      <c r="AH30" s="94"/>
      <c r="AI30" s="94"/>
    </row>
    <row r="31" spans="1:35" s="2" customFormat="1" x14ac:dyDescent="0.25">
      <c r="O31" s="94"/>
      <c r="P31" s="94"/>
      <c r="Q31" s="94"/>
      <c r="R31" s="94"/>
      <c r="S31" s="96"/>
      <c r="T31" s="96"/>
      <c r="U31" s="96"/>
      <c r="V31" s="96"/>
      <c r="W31" s="96"/>
      <c r="X31" s="96"/>
      <c r="Y31" s="96"/>
      <c r="Z31" s="96"/>
      <c r="AA31" s="95" t="s">
        <v>57</v>
      </c>
      <c r="AB31" s="95" t="s">
        <v>3</v>
      </c>
      <c r="AC31" s="95">
        <v>2</v>
      </c>
      <c r="AD31" s="95">
        <v>2</v>
      </c>
      <c r="AE31" s="95" t="s">
        <v>3</v>
      </c>
      <c r="AF31" s="95" t="s">
        <v>89</v>
      </c>
      <c r="AG31" s="94"/>
      <c r="AH31" s="94"/>
      <c r="AI31" s="94"/>
    </row>
    <row r="32" spans="1:35" s="2" customFormat="1" x14ac:dyDescent="0.25">
      <c r="O32" s="94"/>
      <c r="P32" s="94"/>
      <c r="Q32" s="94"/>
      <c r="R32" s="94"/>
      <c r="S32" s="96"/>
      <c r="T32" s="96"/>
      <c r="U32" s="96"/>
      <c r="V32" s="96"/>
      <c r="W32" s="96"/>
      <c r="X32" s="96"/>
      <c r="Y32" s="96"/>
      <c r="Z32" s="96"/>
      <c r="AA32" s="95" t="s">
        <v>13</v>
      </c>
      <c r="AB32" s="95" t="s">
        <v>3</v>
      </c>
      <c r="AC32" s="95">
        <v>2</v>
      </c>
      <c r="AD32" s="95">
        <v>2</v>
      </c>
      <c r="AE32" s="95" t="s">
        <v>3</v>
      </c>
      <c r="AF32" s="95" t="s">
        <v>89</v>
      </c>
      <c r="AG32" s="94"/>
      <c r="AH32" s="94"/>
      <c r="AI32" s="94"/>
    </row>
    <row r="33" spans="2:35" s="2" customFormat="1" ht="23.25" x14ac:dyDescent="0.35">
      <c r="B33" s="8"/>
      <c r="O33" s="94"/>
      <c r="P33" s="94"/>
      <c r="Q33" s="94"/>
      <c r="R33" s="94"/>
      <c r="S33" s="96"/>
      <c r="T33" s="96"/>
      <c r="U33" s="96"/>
      <c r="V33" s="96"/>
      <c r="W33" s="96"/>
      <c r="X33" s="96"/>
      <c r="Y33" s="96"/>
      <c r="Z33" s="96"/>
      <c r="AA33" s="95" t="s">
        <v>18</v>
      </c>
      <c r="AB33" s="95" t="s">
        <v>3</v>
      </c>
      <c r="AC33" s="95">
        <v>3</v>
      </c>
      <c r="AD33" s="95">
        <v>3</v>
      </c>
      <c r="AE33" s="95" t="s">
        <v>3</v>
      </c>
      <c r="AF33" s="95" t="s">
        <v>89</v>
      </c>
      <c r="AG33" s="94"/>
      <c r="AH33" s="94"/>
      <c r="AI33" s="94"/>
    </row>
    <row r="34" spans="2:35" s="2" customFormat="1" ht="23.25" x14ac:dyDescent="0.35">
      <c r="C34" s="8"/>
      <c r="D34" s="8"/>
      <c r="E34" s="8"/>
      <c r="F34" s="8"/>
      <c r="G34" s="9"/>
      <c r="O34" s="94"/>
      <c r="P34" s="94"/>
      <c r="Q34" s="94"/>
      <c r="R34" s="94"/>
      <c r="S34" s="96"/>
      <c r="T34" s="96"/>
      <c r="U34" s="96"/>
      <c r="V34" s="96"/>
      <c r="W34" s="96"/>
      <c r="X34" s="96"/>
      <c r="Y34" s="96"/>
      <c r="Z34" s="96"/>
      <c r="AA34" s="95" t="s">
        <v>98</v>
      </c>
      <c r="AB34" s="95" t="s">
        <v>3</v>
      </c>
      <c r="AC34" s="95" t="s">
        <v>3</v>
      </c>
      <c r="AD34" s="95" t="s">
        <v>3</v>
      </c>
      <c r="AE34" s="95">
        <v>5</v>
      </c>
      <c r="AF34" s="95" t="s">
        <v>124</v>
      </c>
      <c r="AG34" s="94"/>
      <c r="AH34" s="94"/>
      <c r="AI34" s="94"/>
    </row>
    <row r="35" spans="2:35" s="2" customFormat="1" x14ac:dyDescent="0.25">
      <c r="O35" s="94"/>
      <c r="P35" s="94"/>
      <c r="Q35" s="94"/>
      <c r="R35" s="94"/>
      <c r="S35" s="96"/>
      <c r="T35" s="96"/>
      <c r="U35" s="96"/>
      <c r="V35" s="96"/>
      <c r="W35" s="96"/>
      <c r="X35" s="96"/>
      <c r="Y35" s="96"/>
      <c r="Z35" s="96"/>
      <c r="AA35" s="95" t="s">
        <v>99</v>
      </c>
      <c r="AB35" s="95" t="s">
        <v>3</v>
      </c>
      <c r="AC35" s="95" t="s">
        <v>3</v>
      </c>
      <c r="AD35" s="95" t="s">
        <v>3</v>
      </c>
      <c r="AE35" s="95">
        <v>5</v>
      </c>
      <c r="AF35" s="95" t="s">
        <v>124</v>
      </c>
      <c r="AG35" s="94"/>
      <c r="AH35" s="94"/>
      <c r="AI35" s="94"/>
    </row>
    <row r="36" spans="2:35" s="2" customFormat="1" x14ac:dyDescent="0.25">
      <c r="O36" s="94"/>
      <c r="P36" s="94"/>
      <c r="Q36" s="94"/>
      <c r="R36" s="94"/>
      <c r="S36" s="96"/>
      <c r="T36" s="96"/>
      <c r="U36" s="96"/>
      <c r="V36" s="96"/>
      <c r="W36" s="96"/>
      <c r="X36" s="96"/>
      <c r="Y36" s="96"/>
      <c r="Z36" s="96"/>
      <c r="AA36" s="95" t="s">
        <v>100</v>
      </c>
      <c r="AB36" s="95" t="s">
        <v>3</v>
      </c>
      <c r="AC36" s="95" t="s">
        <v>3</v>
      </c>
      <c r="AD36" s="95" t="s">
        <v>3</v>
      </c>
      <c r="AE36" s="95">
        <v>5</v>
      </c>
      <c r="AF36" s="95" t="s">
        <v>124</v>
      </c>
      <c r="AG36" s="94"/>
      <c r="AH36" s="94"/>
      <c r="AI36" s="94"/>
    </row>
    <row r="37" spans="2:35" s="2" customFormat="1" x14ac:dyDescent="0.25">
      <c r="O37" s="94"/>
      <c r="P37" s="94"/>
      <c r="Q37" s="94"/>
      <c r="R37" s="94"/>
      <c r="S37" s="96"/>
      <c r="T37" s="96"/>
      <c r="U37" s="96"/>
      <c r="V37" s="96"/>
      <c r="W37" s="96"/>
      <c r="X37" s="96"/>
      <c r="Y37" s="96"/>
      <c r="Z37" s="96"/>
      <c r="AA37" s="95" t="s">
        <v>16</v>
      </c>
      <c r="AB37" s="95" t="s">
        <v>3</v>
      </c>
      <c r="AC37" s="95">
        <v>1</v>
      </c>
      <c r="AD37" s="95">
        <v>1</v>
      </c>
      <c r="AE37" s="95" t="s">
        <v>3</v>
      </c>
      <c r="AF37" s="95" t="s">
        <v>89</v>
      </c>
      <c r="AG37" s="94"/>
      <c r="AH37" s="94"/>
      <c r="AI37" s="94"/>
    </row>
    <row r="38" spans="2:35" s="2" customFormat="1" x14ac:dyDescent="0.25">
      <c r="O38" s="94"/>
      <c r="P38" s="94"/>
      <c r="Q38" s="94"/>
      <c r="R38" s="94"/>
      <c r="S38" s="96"/>
      <c r="T38" s="96"/>
      <c r="U38" s="96"/>
      <c r="V38" s="96"/>
      <c r="W38" s="96"/>
      <c r="X38" s="96"/>
      <c r="Y38" s="96"/>
      <c r="Z38" s="96"/>
      <c r="AA38" s="95" t="s">
        <v>32</v>
      </c>
      <c r="AB38" s="95" t="s">
        <v>3</v>
      </c>
      <c r="AC38" s="95">
        <v>1</v>
      </c>
      <c r="AD38" s="95">
        <v>1</v>
      </c>
      <c r="AE38" s="95" t="s">
        <v>3</v>
      </c>
      <c r="AF38" s="95" t="s">
        <v>89</v>
      </c>
      <c r="AG38" s="94"/>
      <c r="AH38" s="94"/>
      <c r="AI38" s="94"/>
    </row>
    <row r="39" spans="2:35" s="2" customFormat="1" x14ac:dyDescent="0.25">
      <c r="O39" s="94"/>
      <c r="P39" s="94"/>
      <c r="Q39" s="94"/>
      <c r="R39" s="94"/>
      <c r="S39" s="96"/>
      <c r="T39" s="96"/>
      <c r="U39" s="96"/>
      <c r="V39" s="96"/>
      <c r="W39" s="96"/>
      <c r="X39" s="96"/>
      <c r="Y39" s="96"/>
      <c r="Z39" s="96"/>
      <c r="AA39" s="95" t="s">
        <v>5</v>
      </c>
      <c r="AB39" s="95" t="s">
        <v>3</v>
      </c>
      <c r="AC39" s="95">
        <v>2</v>
      </c>
      <c r="AD39" s="95">
        <v>2</v>
      </c>
      <c r="AE39" s="95" t="s">
        <v>3</v>
      </c>
      <c r="AF39" s="95" t="s">
        <v>89</v>
      </c>
      <c r="AG39" s="94"/>
      <c r="AH39" s="94"/>
      <c r="AI39" s="94"/>
    </row>
    <row r="40" spans="2:35" s="2" customFormat="1" x14ac:dyDescent="0.25">
      <c r="O40" s="94"/>
      <c r="P40" s="94"/>
      <c r="Q40" s="94"/>
      <c r="R40" s="94"/>
      <c r="S40" s="96"/>
      <c r="T40" s="96"/>
      <c r="U40" s="96"/>
      <c r="V40" s="96"/>
      <c r="W40" s="96"/>
      <c r="X40" s="96"/>
      <c r="Y40" s="96"/>
      <c r="Z40" s="96"/>
      <c r="AA40" s="95" t="s">
        <v>101</v>
      </c>
      <c r="AB40" s="95">
        <v>4</v>
      </c>
      <c r="AC40" s="95" t="s">
        <v>3</v>
      </c>
      <c r="AD40" s="95" t="s">
        <v>3</v>
      </c>
      <c r="AE40" s="95" t="s">
        <v>3</v>
      </c>
      <c r="AF40" s="95" t="s">
        <v>88</v>
      </c>
      <c r="AG40" s="94"/>
      <c r="AH40" s="94"/>
      <c r="AI40" s="94"/>
    </row>
    <row r="41" spans="2:35" s="2" customFormat="1" x14ac:dyDescent="0.25">
      <c r="O41" s="94"/>
      <c r="P41" s="94"/>
      <c r="Q41" s="94"/>
      <c r="R41" s="94"/>
      <c r="S41" s="96"/>
      <c r="T41" s="96"/>
      <c r="U41" s="96"/>
      <c r="V41" s="96"/>
      <c r="W41" s="96"/>
      <c r="X41" s="96"/>
      <c r="Y41" s="96"/>
      <c r="Z41" s="96"/>
      <c r="AA41" s="95" t="s">
        <v>46</v>
      </c>
      <c r="AB41" s="95">
        <v>4</v>
      </c>
      <c r="AC41" s="95" t="s">
        <v>3</v>
      </c>
      <c r="AD41" s="95" t="s">
        <v>3</v>
      </c>
      <c r="AE41" s="95" t="s">
        <v>3</v>
      </c>
      <c r="AF41" s="95" t="s">
        <v>88</v>
      </c>
      <c r="AG41" s="94"/>
      <c r="AH41" s="94"/>
      <c r="AI41" s="94"/>
    </row>
    <row r="42" spans="2:35" s="2" customFormat="1" x14ac:dyDescent="0.25">
      <c r="O42" s="94"/>
      <c r="P42" s="94"/>
      <c r="Q42" s="94"/>
      <c r="R42" s="94"/>
      <c r="S42" s="96"/>
      <c r="T42" s="96"/>
      <c r="U42" s="96"/>
      <c r="V42" s="96"/>
      <c r="W42" s="96"/>
      <c r="X42" s="96"/>
      <c r="Y42" s="96"/>
      <c r="Z42" s="96"/>
      <c r="AA42" s="95" t="s">
        <v>128</v>
      </c>
      <c r="AB42" s="95" t="s">
        <v>3</v>
      </c>
      <c r="AC42" s="95">
        <v>3</v>
      </c>
      <c r="AD42" s="95">
        <v>3</v>
      </c>
      <c r="AE42" s="95" t="s">
        <v>3</v>
      </c>
      <c r="AF42" s="95" t="s">
        <v>89</v>
      </c>
      <c r="AG42" s="94"/>
      <c r="AH42" s="94"/>
      <c r="AI42" s="94"/>
    </row>
    <row r="43" spans="2:35" s="2" customFormat="1" x14ac:dyDescent="0.25">
      <c r="O43" s="94"/>
      <c r="P43" s="94"/>
      <c r="Q43" s="94"/>
      <c r="R43" s="94"/>
      <c r="S43" s="96"/>
      <c r="T43" s="96"/>
      <c r="U43" s="96"/>
      <c r="V43" s="96"/>
      <c r="W43" s="96"/>
      <c r="X43" s="96"/>
      <c r="Y43" s="96"/>
      <c r="Z43" s="96"/>
      <c r="AA43" s="95" t="s">
        <v>102</v>
      </c>
      <c r="AB43" s="95">
        <v>4</v>
      </c>
      <c r="AC43" s="95" t="s">
        <v>3</v>
      </c>
      <c r="AD43" s="95" t="s">
        <v>3</v>
      </c>
      <c r="AE43" s="95" t="s">
        <v>3</v>
      </c>
      <c r="AF43" s="95" t="s">
        <v>88</v>
      </c>
      <c r="AG43" s="94"/>
      <c r="AH43" s="94"/>
      <c r="AI43" s="94"/>
    </row>
    <row r="44" spans="2:35" s="2" customFormat="1" x14ac:dyDescent="0.25">
      <c r="O44" s="94"/>
      <c r="P44" s="94"/>
      <c r="Q44" s="94"/>
      <c r="R44" s="94"/>
      <c r="S44" s="96"/>
      <c r="T44" s="96"/>
      <c r="U44" s="96"/>
      <c r="V44" s="96"/>
      <c r="W44" s="96"/>
      <c r="X44" s="96"/>
      <c r="Y44" s="96"/>
      <c r="Z44" s="96"/>
      <c r="AA44" s="95" t="s">
        <v>7</v>
      </c>
      <c r="AB44" s="95" t="s">
        <v>3</v>
      </c>
      <c r="AC44" s="95">
        <v>3</v>
      </c>
      <c r="AD44" s="95">
        <v>3</v>
      </c>
      <c r="AE44" s="95" t="s">
        <v>3</v>
      </c>
      <c r="AF44" s="95" t="s">
        <v>89</v>
      </c>
      <c r="AG44" s="94"/>
      <c r="AH44" s="94"/>
      <c r="AI44" s="94"/>
    </row>
    <row r="45" spans="2:35" s="2" customFormat="1" x14ac:dyDescent="0.25">
      <c r="O45" s="94"/>
      <c r="P45" s="94"/>
      <c r="Q45" s="94"/>
      <c r="R45" s="94"/>
      <c r="S45" s="96"/>
      <c r="T45" s="96"/>
      <c r="U45" s="96"/>
      <c r="V45" s="96"/>
      <c r="W45" s="96"/>
      <c r="X45" s="96"/>
      <c r="Y45" s="96"/>
      <c r="Z45" s="96"/>
      <c r="AA45" s="95" t="s">
        <v>103</v>
      </c>
      <c r="AB45" s="95" t="s">
        <v>3</v>
      </c>
      <c r="AC45" s="95">
        <v>3</v>
      </c>
      <c r="AD45" s="95">
        <v>3</v>
      </c>
      <c r="AE45" s="95" t="s">
        <v>3</v>
      </c>
      <c r="AF45" s="95" t="s">
        <v>89</v>
      </c>
      <c r="AG45" s="94"/>
      <c r="AH45" s="94"/>
      <c r="AI45" s="94"/>
    </row>
    <row r="46" spans="2:35" s="2" customFormat="1" x14ac:dyDescent="0.25">
      <c r="O46" s="94"/>
      <c r="P46" s="94"/>
      <c r="Q46" s="94"/>
      <c r="R46" s="94"/>
      <c r="S46" s="96"/>
      <c r="T46" s="96"/>
      <c r="U46" s="96"/>
      <c r="V46" s="96"/>
      <c r="W46" s="96"/>
      <c r="X46" s="96"/>
      <c r="Y46" s="96"/>
      <c r="Z46" s="96"/>
      <c r="AA46" s="95" t="s">
        <v>104</v>
      </c>
      <c r="AB46" s="95" t="s">
        <v>3</v>
      </c>
      <c r="AC46" s="95">
        <v>4</v>
      </c>
      <c r="AD46" s="95" t="s">
        <v>3</v>
      </c>
      <c r="AE46" s="95" t="s">
        <v>3</v>
      </c>
      <c r="AF46" s="95" t="s">
        <v>89</v>
      </c>
      <c r="AG46" s="94"/>
      <c r="AH46" s="94"/>
      <c r="AI46" s="94"/>
    </row>
    <row r="47" spans="2:35" s="2" customFormat="1" x14ac:dyDescent="0.25">
      <c r="O47" s="94"/>
      <c r="P47" s="94"/>
      <c r="Q47" s="94"/>
      <c r="R47" s="94"/>
      <c r="S47" s="96"/>
      <c r="T47" s="96"/>
      <c r="U47" s="96"/>
      <c r="V47" s="96"/>
      <c r="W47" s="96"/>
      <c r="X47" s="96"/>
      <c r="Y47" s="96"/>
      <c r="Z47" s="96"/>
      <c r="AA47" s="95" t="s">
        <v>33</v>
      </c>
      <c r="AB47" s="95" t="s">
        <v>3</v>
      </c>
      <c r="AC47" s="95">
        <v>2</v>
      </c>
      <c r="AD47" s="95">
        <v>2</v>
      </c>
      <c r="AE47" s="95" t="s">
        <v>3</v>
      </c>
      <c r="AF47" s="95" t="s">
        <v>89</v>
      </c>
      <c r="AG47" s="94"/>
      <c r="AH47" s="94"/>
      <c r="AI47" s="94"/>
    </row>
    <row r="48" spans="2:35" s="2" customFormat="1" x14ac:dyDescent="0.25">
      <c r="O48" s="94"/>
      <c r="P48" s="94"/>
      <c r="Q48" s="94"/>
      <c r="R48" s="94"/>
      <c r="S48" s="96"/>
      <c r="T48" s="96"/>
      <c r="U48" s="96"/>
      <c r="V48" s="96"/>
      <c r="W48" s="96"/>
      <c r="X48" s="96"/>
      <c r="Y48" s="96"/>
      <c r="Z48" s="96"/>
      <c r="AA48" s="95" t="s">
        <v>48</v>
      </c>
      <c r="AB48" s="95">
        <v>4</v>
      </c>
      <c r="AC48" s="95" t="s">
        <v>3</v>
      </c>
      <c r="AD48" s="95" t="s">
        <v>3</v>
      </c>
      <c r="AE48" s="95" t="s">
        <v>3</v>
      </c>
      <c r="AF48" s="95" t="s">
        <v>88</v>
      </c>
      <c r="AG48" s="94"/>
      <c r="AH48" s="94"/>
      <c r="AI48" s="94"/>
    </row>
    <row r="49" spans="15:35" s="2" customFormat="1" x14ac:dyDescent="0.25">
      <c r="O49" s="94"/>
      <c r="P49" s="94"/>
      <c r="Q49" s="94"/>
      <c r="R49" s="94"/>
      <c r="S49" s="96"/>
      <c r="T49" s="96"/>
      <c r="U49" s="96"/>
      <c r="V49" s="96"/>
      <c r="W49" s="96"/>
      <c r="X49" s="96"/>
      <c r="Y49" s="96"/>
      <c r="Z49" s="96"/>
      <c r="AA49" s="95" t="s">
        <v>105</v>
      </c>
      <c r="AB49" s="95" t="s">
        <v>3</v>
      </c>
      <c r="AC49" s="95" t="s">
        <v>3</v>
      </c>
      <c r="AD49" s="95" t="s">
        <v>3</v>
      </c>
      <c r="AE49" s="95">
        <v>5</v>
      </c>
      <c r="AF49" s="95" t="s">
        <v>124</v>
      </c>
      <c r="AG49" s="94"/>
      <c r="AH49" s="94"/>
      <c r="AI49" s="94"/>
    </row>
    <row r="50" spans="15:35" s="2" customFormat="1" x14ac:dyDescent="0.25">
      <c r="O50" s="94"/>
      <c r="P50" s="94"/>
      <c r="Q50" s="94"/>
      <c r="R50" s="94"/>
      <c r="S50" s="96"/>
      <c r="T50" s="96"/>
      <c r="U50" s="96"/>
      <c r="V50" s="96"/>
      <c r="W50" s="96"/>
      <c r="X50" s="96"/>
      <c r="Y50" s="96"/>
      <c r="Z50" s="96"/>
      <c r="AA50" s="95" t="s">
        <v>49</v>
      </c>
      <c r="AB50" s="95">
        <v>4</v>
      </c>
      <c r="AC50" s="95" t="s">
        <v>3</v>
      </c>
      <c r="AD50" s="95" t="s">
        <v>3</v>
      </c>
      <c r="AE50" s="95" t="s">
        <v>3</v>
      </c>
      <c r="AF50" s="95" t="s">
        <v>88</v>
      </c>
      <c r="AG50" s="94"/>
      <c r="AH50" s="94"/>
      <c r="AI50" s="94"/>
    </row>
    <row r="51" spans="15:35" s="2" customFormat="1" x14ac:dyDescent="0.25">
      <c r="O51" s="94"/>
      <c r="P51" s="94"/>
      <c r="Q51" s="94"/>
      <c r="R51" s="94"/>
      <c r="S51" s="96"/>
      <c r="T51" s="96"/>
      <c r="U51" s="96"/>
      <c r="V51" s="96"/>
      <c r="W51" s="96"/>
      <c r="X51" s="96"/>
      <c r="Y51" s="96"/>
      <c r="Z51" s="96"/>
      <c r="AA51" s="95" t="s">
        <v>106</v>
      </c>
      <c r="AB51" s="95" t="s">
        <v>3</v>
      </c>
      <c r="AC51" s="95" t="s">
        <v>3</v>
      </c>
      <c r="AD51" s="95" t="s">
        <v>3</v>
      </c>
      <c r="AE51" s="95">
        <v>5</v>
      </c>
      <c r="AF51" s="95" t="s">
        <v>124</v>
      </c>
      <c r="AG51" s="94"/>
      <c r="AH51" s="94"/>
      <c r="AI51" s="94"/>
    </row>
    <row r="52" spans="15:35" s="2" customFormat="1" x14ac:dyDescent="0.25">
      <c r="O52" s="94"/>
      <c r="P52" s="94"/>
      <c r="Q52" s="94"/>
      <c r="R52" s="94"/>
      <c r="S52" s="96"/>
      <c r="T52" s="96"/>
      <c r="U52" s="96"/>
      <c r="V52" s="96"/>
      <c r="W52" s="96"/>
      <c r="X52" s="96"/>
      <c r="Y52" s="96"/>
      <c r="Z52" s="96"/>
      <c r="AA52" s="95" t="s">
        <v>20</v>
      </c>
      <c r="AB52" s="95" t="s">
        <v>3</v>
      </c>
      <c r="AC52" s="95">
        <v>1</v>
      </c>
      <c r="AD52" s="95">
        <v>1</v>
      </c>
      <c r="AE52" s="95" t="s">
        <v>3</v>
      </c>
      <c r="AF52" s="95" t="s">
        <v>89</v>
      </c>
      <c r="AG52" s="94"/>
      <c r="AH52" s="94"/>
      <c r="AI52" s="94"/>
    </row>
    <row r="53" spans="15:35" s="2" customFormat="1" x14ac:dyDescent="0.25"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5" t="s">
        <v>15</v>
      </c>
      <c r="AB53" s="95" t="s">
        <v>3</v>
      </c>
      <c r="AC53" s="95">
        <v>2</v>
      </c>
      <c r="AD53" s="95">
        <v>2</v>
      </c>
      <c r="AE53" s="95" t="s">
        <v>3</v>
      </c>
      <c r="AF53" s="95" t="s">
        <v>89</v>
      </c>
      <c r="AG53" s="94"/>
      <c r="AH53" s="94"/>
      <c r="AI53" s="94"/>
    </row>
    <row r="54" spans="15:35" s="2" customFormat="1" x14ac:dyDescent="0.25"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5" t="s">
        <v>107</v>
      </c>
      <c r="AB54" s="95" t="s">
        <v>3</v>
      </c>
      <c r="AC54" s="95" t="s">
        <v>3</v>
      </c>
      <c r="AD54" s="95" t="s">
        <v>3</v>
      </c>
      <c r="AE54" s="95">
        <v>5</v>
      </c>
      <c r="AF54" s="95" t="s">
        <v>124</v>
      </c>
      <c r="AG54" s="94"/>
      <c r="AH54" s="94"/>
      <c r="AI54" s="94"/>
    </row>
    <row r="55" spans="15:35" s="2" customFormat="1" x14ac:dyDescent="0.25"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 t="s">
        <v>125</v>
      </c>
      <c r="AB55" s="95">
        <v>4</v>
      </c>
      <c r="AC55" s="95" t="s">
        <v>3</v>
      </c>
      <c r="AD55" s="95" t="s">
        <v>3</v>
      </c>
      <c r="AE55" s="95" t="s">
        <v>3</v>
      </c>
      <c r="AF55" s="95" t="s">
        <v>88</v>
      </c>
      <c r="AG55" s="94"/>
      <c r="AH55" s="94"/>
      <c r="AI55" s="94"/>
    </row>
    <row r="56" spans="15:35" s="2" customFormat="1" x14ac:dyDescent="0.25"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 t="s">
        <v>108</v>
      </c>
      <c r="AB56" s="95" t="s">
        <v>3</v>
      </c>
      <c r="AC56" s="95" t="s">
        <v>3</v>
      </c>
      <c r="AD56" s="95" t="s">
        <v>3</v>
      </c>
      <c r="AE56" s="95">
        <v>5</v>
      </c>
      <c r="AF56" s="95" t="s">
        <v>124</v>
      </c>
      <c r="AG56" s="94"/>
      <c r="AH56" s="94"/>
      <c r="AI56" s="94"/>
    </row>
    <row r="57" spans="15:35" s="2" customFormat="1" x14ac:dyDescent="0.25"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 t="s">
        <v>109</v>
      </c>
      <c r="AB57" s="95" t="s">
        <v>3</v>
      </c>
      <c r="AC57" s="95" t="s">
        <v>3</v>
      </c>
      <c r="AD57" s="95" t="s">
        <v>3</v>
      </c>
      <c r="AE57" s="95">
        <v>5</v>
      </c>
      <c r="AF57" s="95" t="s">
        <v>124</v>
      </c>
      <c r="AG57" s="94"/>
      <c r="AH57" s="94"/>
      <c r="AI57" s="94"/>
    </row>
    <row r="58" spans="15:35" s="2" customFormat="1" x14ac:dyDescent="0.25"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 t="s">
        <v>110</v>
      </c>
      <c r="AB58" s="95" t="s">
        <v>3</v>
      </c>
      <c r="AC58" s="95" t="s">
        <v>3</v>
      </c>
      <c r="AD58" s="95" t="s">
        <v>3</v>
      </c>
      <c r="AE58" s="95">
        <v>5</v>
      </c>
      <c r="AF58" s="95" t="s">
        <v>124</v>
      </c>
      <c r="AG58" s="94"/>
      <c r="AH58" s="94"/>
      <c r="AI58" s="94"/>
    </row>
    <row r="59" spans="15:35" s="2" customFormat="1" x14ac:dyDescent="0.25"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 t="s">
        <v>111</v>
      </c>
      <c r="AB59" s="95" t="s">
        <v>3</v>
      </c>
      <c r="AC59" s="95">
        <v>2</v>
      </c>
      <c r="AD59" s="95">
        <v>2</v>
      </c>
      <c r="AE59" s="95" t="s">
        <v>3</v>
      </c>
      <c r="AF59" s="95" t="s">
        <v>89</v>
      </c>
      <c r="AG59" s="94"/>
      <c r="AH59" s="94"/>
      <c r="AI59" s="94"/>
    </row>
    <row r="60" spans="15:35" s="2" customFormat="1" x14ac:dyDescent="0.25"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5" t="s">
        <v>6</v>
      </c>
      <c r="AB60" s="95" t="s">
        <v>3</v>
      </c>
      <c r="AC60" s="95">
        <v>3</v>
      </c>
      <c r="AD60" s="95">
        <v>3</v>
      </c>
      <c r="AE60" s="95" t="s">
        <v>3</v>
      </c>
      <c r="AF60" s="95" t="s">
        <v>89</v>
      </c>
      <c r="AG60" s="94"/>
      <c r="AH60" s="94"/>
      <c r="AI60" s="94"/>
    </row>
    <row r="61" spans="15:35" s="2" customFormat="1" x14ac:dyDescent="0.25"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5" t="s">
        <v>14</v>
      </c>
      <c r="AB61" s="95" t="s">
        <v>3</v>
      </c>
      <c r="AC61" s="95">
        <v>2</v>
      </c>
      <c r="AD61" s="95">
        <v>2</v>
      </c>
      <c r="AE61" s="95" t="s">
        <v>3</v>
      </c>
      <c r="AF61" s="95" t="s">
        <v>89</v>
      </c>
      <c r="AG61" s="94"/>
      <c r="AH61" s="94"/>
      <c r="AI61" s="94"/>
    </row>
    <row r="62" spans="15:35" s="2" customFormat="1" x14ac:dyDescent="0.25"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5" t="s">
        <v>112</v>
      </c>
      <c r="AB62" s="95" t="s">
        <v>3</v>
      </c>
      <c r="AC62" s="95" t="s">
        <v>3</v>
      </c>
      <c r="AD62" s="95" t="s">
        <v>3</v>
      </c>
      <c r="AE62" s="95">
        <v>5</v>
      </c>
      <c r="AF62" s="95" t="s">
        <v>124</v>
      </c>
      <c r="AG62" s="94"/>
      <c r="AH62" s="94"/>
      <c r="AI62" s="94"/>
    </row>
    <row r="63" spans="15:35" s="2" customFormat="1" x14ac:dyDescent="0.25"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5" t="s">
        <v>10</v>
      </c>
      <c r="AB63" s="95" t="s">
        <v>3</v>
      </c>
      <c r="AC63" s="95">
        <v>1</v>
      </c>
      <c r="AD63" s="95">
        <v>1</v>
      </c>
      <c r="AE63" s="95">
        <v>5</v>
      </c>
      <c r="AF63" s="95" t="s">
        <v>129</v>
      </c>
      <c r="AG63" s="94"/>
      <c r="AH63" s="94"/>
      <c r="AI63" s="94"/>
    </row>
    <row r="64" spans="15:35" s="2" customFormat="1" x14ac:dyDescent="0.25"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5" t="s">
        <v>47</v>
      </c>
      <c r="AB64" s="95" t="s">
        <v>3</v>
      </c>
      <c r="AC64" s="95">
        <v>4</v>
      </c>
      <c r="AD64" s="95" t="s">
        <v>3</v>
      </c>
      <c r="AE64" s="95">
        <v>5</v>
      </c>
      <c r="AF64" s="95" t="s">
        <v>129</v>
      </c>
      <c r="AG64" s="94"/>
      <c r="AH64" s="94"/>
      <c r="AI64" s="94"/>
    </row>
    <row r="65" spans="15:35" s="2" customFormat="1" x14ac:dyDescent="0.25"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5" t="s">
        <v>113</v>
      </c>
      <c r="AB65" s="95">
        <v>4</v>
      </c>
      <c r="AC65" s="95" t="s">
        <v>3</v>
      </c>
      <c r="AD65" s="95" t="s">
        <v>3</v>
      </c>
      <c r="AE65" s="95" t="s">
        <v>3</v>
      </c>
      <c r="AF65" s="95" t="s">
        <v>88</v>
      </c>
      <c r="AG65" s="94"/>
      <c r="AH65" s="94"/>
      <c r="AI65" s="94"/>
    </row>
    <row r="66" spans="15:35" s="2" customFormat="1" x14ac:dyDescent="0.25"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5" t="s">
        <v>114</v>
      </c>
      <c r="AB66" s="95" t="s">
        <v>3</v>
      </c>
      <c r="AC66" s="95" t="s">
        <v>3</v>
      </c>
      <c r="AD66" s="95" t="s">
        <v>3</v>
      </c>
      <c r="AE66" s="95">
        <v>5</v>
      </c>
      <c r="AF66" s="95" t="s">
        <v>124</v>
      </c>
      <c r="AG66" s="94"/>
      <c r="AH66" s="94"/>
      <c r="AI66" s="94"/>
    </row>
    <row r="67" spans="15:35" s="2" customFormat="1" x14ac:dyDescent="0.25"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5" t="s">
        <v>22</v>
      </c>
      <c r="AB67" s="95" t="s">
        <v>3</v>
      </c>
      <c r="AC67" s="95">
        <v>3</v>
      </c>
      <c r="AD67" s="95">
        <v>3</v>
      </c>
      <c r="AE67" s="95" t="s">
        <v>3</v>
      </c>
      <c r="AF67" s="95" t="s">
        <v>89</v>
      </c>
      <c r="AG67" s="94"/>
      <c r="AH67" s="94"/>
      <c r="AI67" s="94"/>
    </row>
    <row r="68" spans="15:35" s="2" customFormat="1" x14ac:dyDescent="0.25"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5" t="s">
        <v>50</v>
      </c>
      <c r="AB68" s="95">
        <v>4</v>
      </c>
      <c r="AC68" s="95">
        <v>4</v>
      </c>
      <c r="AD68" s="95" t="s">
        <v>3</v>
      </c>
      <c r="AE68" s="95">
        <v>5</v>
      </c>
      <c r="AF68" s="95" t="s">
        <v>123</v>
      </c>
      <c r="AG68" s="94"/>
      <c r="AH68" s="94"/>
      <c r="AI68" s="94"/>
    </row>
    <row r="69" spans="15:35" s="2" customFormat="1" x14ac:dyDescent="0.25"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5" t="s">
        <v>51</v>
      </c>
      <c r="AB69" s="95" t="s">
        <v>3</v>
      </c>
      <c r="AC69" s="95">
        <v>3</v>
      </c>
      <c r="AD69" s="95">
        <v>3</v>
      </c>
      <c r="AE69" s="95" t="s">
        <v>3</v>
      </c>
      <c r="AF69" s="95" t="s">
        <v>89</v>
      </c>
      <c r="AG69" s="94"/>
      <c r="AH69" s="94"/>
      <c r="AI69" s="94"/>
    </row>
    <row r="70" spans="15:35" s="2" customFormat="1" x14ac:dyDescent="0.25"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5" t="s">
        <v>115</v>
      </c>
      <c r="AB70" s="95">
        <v>4</v>
      </c>
      <c r="AC70" s="95" t="s">
        <v>3</v>
      </c>
      <c r="AD70" s="95" t="s">
        <v>3</v>
      </c>
      <c r="AE70" s="95" t="s">
        <v>3</v>
      </c>
      <c r="AF70" s="95" t="s">
        <v>88</v>
      </c>
      <c r="AG70" s="94"/>
      <c r="AH70" s="94"/>
      <c r="AI70" s="94"/>
    </row>
    <row r="71" spans="15:35" s="2" customFormat="1" x14ac:dyDescent="0.25"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5" t="s">
        <v>126</v>
      </c>
      <c r="AB71" s="95" t="s">
        <v>3</v>
      </c>
      <c r="AC71" s="95">
        <v>1</v>
      </c>
      <c r="AD71" s="95">
        <v>1</v>
      </c>
      <c r="AE71" s="95" t="s">
        <v>3</v>
      </c>
      <c r="AF71" s="95" t="s">
        <v>89</v>
      </c>
      <c r="AG71" s="94"/>
      <c r="AH71" s="94"/>
      <c r="AI71" s="94"/>
    </row>
    <row r="72" spans="15:35" s="2" customFormat="1" x14ac:dyDescent="0.25"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5" t="s">
        <v>78</v>
      </c>
      <c r="AB72" s="95" t="s">
        <v>3</v>
      </c>
      <c r="AC72" s="95">
        <v>1</v>
      </c>
      <c r="AD72" s="95">
        <v>1</v>
      </c>
      <c r="AE72" s="95" t="s">
        <v>3</v>
      </c>
      <c r="AF72" s="95" t="s">
        <v>89</v>
      </c>
      <c r="AG72" s="94"/>
      <c r="AH72" s="94"/>
      <c r="AI72" s="94"/>
    </row>
    <row r="73" spans="15:35" s="2" customFormat="1" x14ac:dyDescent="0.25"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5" t="s">
        <v>116</v>
      </c>
      <c r="AB73" s="95" t="s">
        <v>3</v>
      </c>
      <c r="AC73" s="95" t="s">
        <v>3</v>
      </c>
      <c r="AD73" s="95" t="s">
        <v>3</v>
      </c>
      <c r="AE73" s="95">
        <v>5</v>
      </c>
      <c r="AF73" s="95" t="s">
        <v>124</v>
      </c>
      <c r="AG73" s="94"/>
      <c r="AH73" s="94"/>
      <c r="AI73" s="94"/>
    </row>
    <row r="74" spans="15:35" s="2" customFormat="1" x14ac:dyDescent="0.25"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5" t="s">
        <v>117</v>
      </c>
      <c r="AB74" s="95" t="s">
        <v>3</v>
      </c>
      <c r="AC74" s="95">
        <v>4</v>
      </c>
      <c r="AD74" s="95" t="s">
        <v>3</v>
      </c>
      <c r="AE74" s="95">
        <v>5</v>
      </c>
      <c r="AF74" s="95" t="s">
        <v>129</v>
      </c>
      <c r="AG74" s="94"/>
      <c r="AH74" s="94"/>
      <c r="AI74" s="94"/>
    </row>
    <row r="75" spans="15:35" s="2" customFormat="1" x14ac:dyDescent="0.25"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5" t="s">
        <v>52</v>
      </c>
      <c r="AB75" s="95">
        <v>4</v>
      </c>
      <c r="AC75" s="95" t="s">
        <v>3</v>
      </c>
      <c r="AD75" s="95" t="s">
        <v>3</v>
      </c>
      <c r="AE75" s="95" t="s">
        <v>3</v>
      </c>
      <c r="AF75" s="95" t="s">
        <v>88</v>
      </c>
      <c r="AG75" s="94"/>
      <c r="AH75" s="94"/>
      <c r="AI75" s="94"/>
    </row>
    <row r="76" spans="15:35" s="2" customFormat="1" x14ac:dyDescent="0.25"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5" t="s">
        <v>12</v>
      </c>
      <c r="AB76" s="95" t="s">
        <v>3</v>
      </c>
      <c r="AC76" s="95">
        <v>3</v>
      </c>
      <c r="AD76" s="95">
        <v>3</v>
      </c>
      <c r="AE76" s="95" t="s">
        <v>3</v>
      </c>
      <c r="AF76" s="95" t="s">
        <v>89</v>
      </c>
      <c r="AG76" s="94"/>
      <c r="AH76" s="94"/>
      <c r="AI76" s="94"/>
    </row>
    <row r="77" spans="15:35" s="2" customFormat="1" x14ac:dyDescent="0.25"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5" t="s">
        <v>53</v>
      </c>
      <c r="AB77" s="95">
        <v>4</v>
      </c>
      <c r="AC77" s="95" t="s">
        <v>3</v>
      </c>
      <c r="AD77" s="95" t="s">
        <v>3</v>
      </c>
      <c r="AE77" s="95" t="s">
        <v>3</v>
      </c>
      <c r="AF77" s="95" t="s">
        <v>88</v>
      </c>
      <c r="AG77" s="94"/>
      <c r="AH77" s="94"/>
      <c r="AI77" s="94"/>
    </row>
    <row r="78" spans="15:35" s="2" customFormat="1" x14ac:dyDescent="0.25"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5" t="s">
        <v>71</v>
      </c>
      <c r="AB78" s="95">
        <v>4</v>
      </c>
      <c r="AC78" s="95" t="s">
        <v>3</v>
      </c>
      <c r="AD78" s="95" t="s">
        <v>3</v>
      </c>
      <c r="AE78" s="95" t="s">
        <v>3</v>
      </c>
      <c r="AF78" s="95" t="s">
        <v>88</v>
      </c>
      <c r="AG78" s="94"/>
      <c r="AH78" s="94"/>
      <c r="AI78" s="94"/>
    </row>
    <row r="79" spans="15:35" s="2" customFormat="1" x14ac:dyDescent="0.25"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5"/>
      <c r="AB79" s="95"/>
      <c r="AC79" s="95"/>
      <c r="AD79" s="95"/>
      <c r="AE79" s="95"/>
      <c r="AF79" s="95"/>
      <c r="AG79" s="94"/>
      <c r="AH79" s="94"/>
      <c r="AI79" s="94"/>
    </row>
    <row r="80" spans="15:35" s="2" customFormat="1" x14ac:dyDescent="0.25"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5"/>
      <c r="AB80" s="95"/>
      <c r="AC80" s="95"/>
      <c r="AD80" s="95"/>
      <c r="AE80" s="95"/>
      <c r="AF80" s="95"/>
      <c r="AG80" s="94"/>
      <c r="AH80" s="94"/>
      <c r="AI80" s="94"/>
    </row>
    <row r="81" spans="15:35" s="2" customFormat="1" x14ac:dyDescent="0.25"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5"/>
      <c r="AB81" s="95"/>
      <c r="AC81" s="95"/>
      <c r="AD81" s="95"/>
      <c r="AE81" s="95"/>
      <c r="AF81" s="95"/>
      <c r="AG81" s="94"/>
      <c r="AH81" s="94"/>
      <c r="AI81" s="94"/>
    </row>
    <row r="82" spans="15:35" s="2" customFormat="1" x14ac:dyDescent="0.25"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5"/>
      <c r="AB82" s="95"/>
      <c r="AC82" s="95"/>
      <c r="AD82" s="95"/>
      <c r="AE82" s="95"/>
      <c r="AF82" s="95"/>
      <c r="AG82" s="94"/>
      <c r="AH82" s="94"/>
      <c r="AI82" s="94"/>
    </row>
    <row r="83" spans="15:35" s="2" customFormat="1" x14ac:dyDescent="0.25"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5"/>
      <c r="AB83" s="95"/>
      <c r="AC83" s="95"/>
      <c r="AD83" s="95"/>
      <c r="AE83" s="95"/>
      <c r="AF83" s="95"/>
      <c r="AG83" s="94"/>
      <c r="AH83" s="94"/>
      <c r="AI83" s="94"/>
    </row>
    <row r="84" spans="15:35" s="2" customFormat="1" x14ac:dyDescent="0.25"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5"/>
      <c r="AB84" s="95"/>
      <c r="AC84" s="95"/>
      <c r="AD84" s="95"/>
      <c r="AE84" s="95"/>
      <c r="AF84" s="95"/>
      <c r="AG84" s="94"/>
      <c r="AH84" s="94"/>
      <c r="AI84" s="94"/>
    </row>
    <row r="85" spans="15:35" s="2" customFormat="1" x14ac:dyDescent="0.25"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5"/>
      <c r="AB85" s="95"/>
      <c r="AC85" s="95"/>
      <c r="AD85" s="95"/>
      <c r="AE85" s="95"/>
      <c r="AF85" s="95"/>
      <c r="AG85" s="94"/>
      <c r="AH85" s="94"/>
      <c r="AI85" s="94"/>
    </row>
    <row r="86" spans="15:35" s="2" customFormat="1" x14ac:dyDescent="0.25"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5"/>
      <c r="AB86" s="95"/>
      <c r="AC86" s="95"/>
      <c r="AD86" s="95"/>
      <c r="AE86" s="95"/>
      <c r="AF86" s="95"/>
      <c r="AG86" s="94"/>
      <c r="AH86" s="94"/>
      <c r="AI86" s="94"/>
    </row>
    <row r="87" spans="15:35" s="2" customFormat="1" x14ac:dyDescent="0.25"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5"/>
      <c r="AB87" s="95"/>
      <c r="AC87" s="95"/>
      <c r="AD87" s="95"/>
      <c r="AE87" s="95"/>
      <c r="AF87" s="95"/>
      <c r="AG87" s="94"/>
      <c r="AH87" s="94"/>
      <c r="AI87" s="94"/>
    </row>
    <row r="88" spans="15:35" s="2" customFormat="1" x14ac:dyDescent="0.25"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5"/>
      <c r="AB88" s="95"/>
      <c r="AC88" s="95"/>
      <c r="AD88" s="95"/>
      <c r="AE88" s="95"/>
      <c r="AF88" s="95"/>
      <c r="AG88" s="94"/>
      <c r="AH88" s="94"/>
      <c r="AI88" s="94"/>
    </row>
    <row r="89" spans="15:35" s="2" customFormat="1" x14ac:dyDescent="0.25"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5"/>
      <c r="AB89" s="95"/>
      <c r="AC89" s="95"/>
      <c r="AD89" s="95"/>
      <c r="AE89" s="95"/>
      <c r="AF89" s="95"/>
      <c r="AG89" s="94"/>
      <c r="AH89" s="94"/>
      <c r="AI89" s="94"/>
    </row>
    <row r="90" spans="15:35" s="2" customFormat="1" x14ac:dyDescent="0.25"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5"/>
      <c r="AB90" s="95"/>
      <c r="AC90" s="95"/>
      <c r="AD90" s="95"/>
      <c r="AE90" s="95"/>
      <c r="AF90" s="95"/>
      <c r="AG90" s="94"/>
      <c r="AH90" s="94"/>
      <c r="AI90" s="94"/>
    </row>
    <row r="91" spans="15:35" s="2" customFormat="1" x14ac:dyDescent="0.25"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5"/>
      <c r="AB91" s="95"/>
      <c r="AC91" s="95"/>
      <c r="AD91" s="95"/>
      <c r="AE91" s="95"/>
      <c r="AF91" s="95"/>
      <c r="AG91" s="94"/>
      <c r="AH91" s="94"/>
      <c r="AI91" s="94"/>
    </row>
    <row r="92" spans="15:35" s="2" customFormat="1" x14ac:dyDescent="0.25"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5"/>
      <c r="AB92" s="95"/>
      <c r="AC92" s="95"/>
      <c r="AD92" s="95"/>
      <c r="AE92" s="95"/>
      <c r="AF92" s="95"/>
      <c r="AG92" s="94"/>
      <c r="AH92" s="94"/>
      <c r="AI92" s="94"/>
    </row>
    <row r="93" spans="15:35" s="2" customFormat="1" x14ac:dyDescent="0.25"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5"/>
      <c r="AB93" s="95"/>
      <c r="AC93" s="95"/>
      <c r="AD93" s="95"/>
      <c r="AE93" s="95"/>
      <c r="AF93" s="95"/>
      <c r="AG93" s="94"/>
      <c r="AH93" s="94"/>
      <c r="AI93" s="94"/>
    </row>
    <row r="94" spans="15:35" s="2" customFormat="1" x14ac:dyDescent="0.25"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5"/>
      <c r="AB94" s="95"/>
      <c r="AC94" s="95"/>
      <c r="AD94" s="95"/>
      <c r="AE94" s="95"/>
      <c r="AF94" s="95"/>
      <c r="AG94" s="94"/>
      <c r="AH94" s="94"/>
      <c r="AI94" s="94"/>
    </row>
    <row r="95" spans="15:35" s="2" customFormat="1" x14ac:dyDescent="0.25"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5"/>
      <c r="AB95" s="95"/>
      <c r="AC95" s="95"/>
      <c r="AD95" s="95"/>
      <c r="AE95" s="95"/>
      <c r="AF95" s="95"/>
      <c r="AG95" s="94"/>
      <c r="AH95" s="94"/>
      <c r="AI95" s="94"/>
    </row>
    <row r="96" spans="15:35" s="2" customFormat="1" x14ac:dyDescent="0.25"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5"/>
      <c r="AB96" s="95"/>
      <c r="AC96" s="95"/>
      <c r="AD96" s="95"/>
      <c r="AE96" s="95"/>
      <c r="AF96" s="95"/>
      <c r="AG96" s="94"/>
      <c r="AH96" s="94"/>
      <c r="AI96" s="94"/>
    </row>
    <row r="97" spans="15:35" s="2" customFormat="1" x14ac:dyDescent="0.25"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5"/>
      <c r="AB97" s="95"/>
      <c r="AC97" s="95"/>
      <c r="AD97" s="95"/>
      <c r="AE97" s="95"/>
      <c r="AF97" s="95"/>
      <c r="AG97" s="94"/>
      <c r="AH97" s="94"/>
      <c r="AI97" s="94"/>
    </row>
    <row r="98" spans="15:35" s="2" customFormat="1" x14ac:dyDescent="0.25"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5"/>
      <c r="AB98" s="95"/>
      <c r="AC98" s="95"/>
      <c r="AD98" s="95"/>
      <c r="AE98" s="95"/>
      <c r="AF98" s="95"/>
      <c r="AG98" s="94"/>
      <c r="AH98" s="94"/>
      <c r="AI98" s="94"/>
    </row>
    <row r="99" spans="15:35" s="2" customFormat="1" x14ac:dyDescent="0.25"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5"/>
      <c r="AB99" s="95"/>
      <c r="AC99" s="95"/>
      <c r="AD99" s="95"/>
      <c r="AE99" s="95"/>
      <c r="AF99" s="95"/>
      <c r="AG99" s="94"/>
      <c r="AH99" s="94"/>
      <c r="AI99" s="94"/>
    </row>
    <row r="100" spans="15:35" s="2" customFormat="1" x14ac:dyDescent="0.25"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5"/>
      <c r="AB100" s="95"/>
      <c r="AC100" s="95"/>
      <c r="AD100" s="95"/>
      <c r="AE100" s="95"/>
      <c r="AF100" s="95"/>
      <c r="AG100" s="94"/>
      <c r="AH100" s="94"/>
      <c r="AI100" s="94"/>
    </row>
    <row r="101" spans="15:35" s="2" customFormat="1" x14ac:dyDescent="0.25"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5"/>
      <c r="AB101" s="95"/>
      <c r="AC101" s="95"/>
      <c r="AD101" s="95"/>
      <c r="AE101" s="95"/>
      <c r="AF101" s="95"/>
      <c r="AG101" s="94"/>
      <c r="AH101" s="94"/>
      <c r="AI101" s="94"/>
    </row>
    <row r="102" spans="15:35" s="2" customFormat="1" x14ac:dyDescent="0.25"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5"/>
      <c r="AB102" s="95"/>
      <c r="AC102" s="95"/>
      <c r="AD102" s="95"/>
      <c r="AE102" s="95"/>
      <c r="AF102" s="95"/>
      <c r="AG102" s="94"/>
      <c r="AH102" s="94"/>
      <c r="AI102" s="94"/>
    </row>
    <row r="103" spans="15:35" s="2" customFormat="1" x14ac:dyDescent="0.25"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5"/>
      <c r="AB103" s="95"/>
      <c r="AC103" s="95"/>
      <c r="AD103" s="95"/>
      <c r="AE103" s="95"/>
      <c r="AF103" s="95"/>
      <c r="AG103" s="94"/>
      <c r="AH103" s="94"/>
      <c r="AI103" s="94"/>
    </row>
    <row r="104" spans="15:35" s="2" customFormat="1" x14ac:dyDescent="0.25"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5"/>
      <c r="AB104" s="95"/>
      <c r="AC104" s="95"/>
      <c r="AD104" s="95"/>
      <c r="AE104" s="95"/>
      <c r="AF104" s="95"/>
      <c r="AG104" s="94"/>
      <c r="AH104" s="94"/>
      <c r="AI104" s="94"/>
    </row>
    <row r="105" spans="15:35" s="2" customFormat="1" x14ac:dyDescent="0.25"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5"/>
      <c r="AB105" s="95"/>
      <c r="AC105" s="95"/>
      <c r="AD105" s="95"/>
      <c r="AE105" s="95"/>
      <c r="AF105" s="95"/>
      <c r="AG105" s="94"/>
      <c r="AH105" s="94"/>
      <c r="AI105" s="94"/>
    </row>
    <row r="106" spans="15:35" s="2" customFormat="1" x14ac:dyDescent="0.25"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5"/>
      <c r="AB106" s="95"/>
      <c r="AC106" s="95"/>
      <c r="AD106" s="95"/>
      <c r="AE106" s="95"/>
      <c r="AF106" s="95"/>
      <c r="AG106" s="94"/>
      <c r="AH106" s="94"/>
      <c r="AI106" s="94"/>
    </row>
    <row r="107" spans="15:35" s="2" customFormat="1" x14ac:dyDescent="0.25"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5"/>
      <c r="AB107" s="95"/>
      <c r="AC107" s="95"/>
      <c r="AD107" s="95"/>
      <c r="AE107" s="95"/>
      <c r="AF107" s="95"/>
      <c r="AG107" s="94"/>
      <c r="AH107" s="94"/>
      <c r="AI107" s="94"/>
    </row>
    <row r="108" spans="15:35" s="2" customFormat="1" x14ac:dyDescent="0.25"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5"/>
      <c r="AB108" s="95"/>
      <c r="AC108" s="95"/>
      <c r="AD108" s="95"/>
      <c r="AE108" s="95"/>
      <c r="AF108" s="95"/>
      <c r="AG108" s="94"/>
      <c r="AH108" s="94"/>
      <c r="AI108" s="94"/>
    </row>
    <row r="109" spans="15:35" s="2" customFormat="1" x14ac:dyDescent="0.25"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5"/>
      <c r="AB109" s="95"/>
      <c r="AC109" s="95"/>
      <c r="AD109" s="95"/>
      <c r="AE109" s="95"/>
      <c r="AF109" s="95"/>
      <c r="AG109" s="94"/>
      <c r="AH109" s="94"/>
      <c r="AI109" s="94"/>
    </row>
    <row r="110" spans="15:35" s="2" customFormat="1" x14ac:dyDescent="0.25"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5"/>
      <c r="AB110" s="95"/>
      <c r="AC110" s="95"/>
      <c r="AD110" s="95"/>
      <c r="AE110" s="95"/>
      <c r="AF110" s="95"/>
      <c r="AG110" s="94"/>
      <c r="AH110" s="94"/>
      <c r="AI110" s="94"/>
    </row>
    <row r="111" spans="15:35" s="2" customFormat="1" x14ac:dyDescent="0.25"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5"/>
      <c r="AB111" s="95"/>
      <c r="AC111" s="95"/>
      <c r="AD111" s="95"/>
      <c r="AE111" s="95"/>
      <c r="AF111" s="95"/>
      <c r="AG111" s="94"/>
      <c r="AH111" s="94"/>
      <c r="AI111" s="94"/>
    </row>
    <row r="112" spans="15:35" s="2" customFormat="1" x14ac:dyDescent="0.25"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5"/>
      <c r="AB112" s="95"/>
      <c r="AC112" s="95"/>
      <c r="AD112" s="95"/>
      <c r="AE112" s="95"/>
      <c r="AF112" s="95"/>
      <c r="AG112" s="94"/>
      <c r="AH112" s="94"/>
      <c r="AI112" s="94"/>
    </row>
    <row r="113" spans="15:35" s="2" customFormat="1" x14ac:dyDescent="0.25"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5"/>
      <c r="AB113" s="95"/>
      <c r="AC113" s="95"/>
      <c r="AD113" s="95"/>
      <c r="AE113" s="95"/>
      <c r="AF113" s="95"/>
      <c r="AG113" s="94"/>
      <c r="AH113" s="94"/>
      <c r="AI113" s="94"/>
    </row>
    <row r="114" spans="15:35" s="2" customFormat="1" x14ac:dyDescent="0.25"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5"/>
      <c r="AB114" s="95"/>
      <c r="AC114" s="95"/>
      <c r="AD114" s="95"/>
      <c r="AE114" s="95"/>
      <c r="AF114" s="95"/>
      <c r="AG114" s="94"/>
      <c r="AH114" s="94"/>
      <c r="AI114" s="94"/>
    </row>
    <row r="115" spans="15:35" s="2" customFormat="1" x14ac:dyDescent="0.25"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5"/>
      <c r="AB115" s="95"/>
      <c r="AC115" s="95"/>
      <c r="AD115" s="95"/>
      <c r="AE115" s="95"/>
      <c r="AF115" s="95"/>
      <c r="AG115" s="94"/>
      <c r="AH115" s="94"/>
      <c r="AI115" s="94"/>
    </row>
    <row r="116" spans="15:35" s="2" customFormat="1" x14ac:dyDescent="0.25"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5"/>
      <c r="AB116" s="95"/>
      <c r="AC116" s="95"/>
      <c r="AD116" s="95"/>
      <c r="AE116" s="95"/>
      <c r="AF116" s="95"/>
      <c r="AG116" s="94"/>
      <c r="AH116" s="94"/>
      <c r="AI116" s="94"/>
    </row>
    <row r="117" spans="15:35" s="2" customFormat="1" x14ac:dyDescent="0.25"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5"/>
      <c r="AB117" s="95"/>
      <c r="AC117" s="95"/>
      <c r="AD117" s="95"/>
      <c r="AE117" s="95"/>
      <c r="AF117" s="95"/>
      <c r="AG117" s="94"/>
      <c r="AH117" s="94"/>
      <c r="AI117" s="94"/>
    </row>
    <row r="118" spans="15:35" s="2" customFormat="1" x14ac:dyDescent="0.25"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5"/>
      <c r="AB118" s="95"/>
      <c r="AC118" s="95"/>
      <c r="AD118" s="95"/>
      <c r="AE118" s="95"/>
      <c r="AF118" s="95"/>
      <c r="AG118" s="94"/>
      <c r="AH118" s="94"/>
      <c r="AI118" s="94"/>
    </row>
    <row r="119" spans="15:35" s="2" customFormat="1" x14ac:dyDescent="0.25"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5"/>
      <c r="AB119" s="95"/>
      <c r="AC119" s="95"/>
      <c r="AD119" s="95"/>
      <c r="AE119" s="95"/>
      <c r="AF119" s="95"/>
      <c r="AG119" s="94"/>
      <c r="AH119" s="94"/>
      <c r="AI119" s="94"/>
    </row>
    <row r="120" spans="15:35" s="2" customFormat="1" x14ac:dyDescent="0.25"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5"/>
      <c r="AB120" s="95"/>
      <c r="AC120" s="95"/>
      <c r="AD120" s="95"/>
      <c r="AE120" s="95"/>
      <c r="AF120" s="95"/>
      <c r="AG120" s="94"/>
      <c r="AH120" s="94"/>
      <c r="AI120" s="94"/>
    </row>
    <row r="121" spans="15:35" s="2" customFormat="1" x14ac:dyDescent="0.25"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5"/>
      <c r="AB121" s="95"/>
      <c r="AC121" s="95"/>
      <c r="AD121" s="95"/>
      <c r="AE121" s="95"/>
      <c r="AF121" s="95"/>
      <c r="AG121" s="94"/>
      <c r="AH121" s="94"/>
      <c r="AI121" s="94"/>
    </row>
    <row r="122" spans="15:35" s="2" customFormat="1" x14ac:dyDescent="0.25"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5"/>
      <c r="AB122" s="95"/>
      <c r="AC122" s="95"/>
      <c r="AD122" s="95"/>
      <c r="AE122" s="95"/>
      <c r="AF122" s="95"/>
      <c r="AG122" s="94"/>
      <c r="AH122" s="94"/>
      <c r="AI122" s="94"/>
    </row>
    <row r="123" spans="15:35" s="2" customFormat="1" x14ac:dyDescent="0.25"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5"/>
      <c r="AB123" s="95"/>
      <c r="AC123" s="95"/>
      <c r="AD123" s="95"/>
      <c r="AE123" s="95"/>
      <c r="AF123" s="95"/>
      <c r="AG123" s="94"/>
      <c r="AH123" s="94"/>
      <c r="AI123" s="94"/>
    </row>
    <row r="124" spans="15:35" s="2" customFormat="1" x14ac:dyDescent="0.25"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5"/>
      <c r="AB124" s="95"/>
      <c r="AC124" s="95"/>
      <c r="AD124" s="95"/>
      <c r="AE124" s="95"/>
      <c r="AF124" s="95"/>
      <c r="AG124" s="94"/>
      <c r="AH124" s="94"/>
      <c r="AI124" s="94"/>
    </row>
    <row r="125" spans="15:35" s="2" customFormat="1" x14ac:dyDescent="0.25"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5"/>
      <c r="AB125" s="95"/>
      <c r="AC125" s="95"/>
      <c r="AD125" s="95"/>
      <c r="AE125" s="95"/>
      <c r="AF125" s="95"/>
      <c r="AG125" s="94"/>
      <c r="AH125" s="94"/>
      <c r="AI125" s="94"/>
    </row>
    <row r="126" spans="15:35" s="2" customFormat="1" x14ac:dyDescent="0.25"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5"/>
      <c r="AB126" s="95"/>
      <c r="AC126" s="95"/>
      <c r="AD126" s="95"/>
      <c r="AE126" s="95"/>
      <c r="AF126" s="95"/>
      <c r="AG126" s="94"/>
      <c r="AH126" s="94"/>
      <c r="AI126" s="94"/>
    </row>
    <row r="127" spans="15:35" s="2" customFormat="1" x14ac:dyDescent="0.25"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5"/>
      <c r="AB127" s="95"/>
      <c r="AC127" s="95"/>
      <c r="AD127" s="95"/>
      <c r="AE127" s="95"/>
      <c r="AF127" s="95"/>
      <c r="AG127" s="94"/>
      <c r="AH127" s="94"/>
      <c r="AI127" s="94"/>
    </row>
    <row r="128" spans="15:35" s="2" customFormat="1" x14ac:dyDescent="0.25"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5"/>
      <c r="AB128" s="95"/>
      <c r="AC128" s="95"/>
      <c r="AD128" s="95"/>
      <c r="AE128" s="95"/>
      <c r="AF128" s="95"/>
      <c r="AG128" s="94"/>
      <c r="AH128" s="94"/>
      <c r="AI128" s="94"/>
    </row>
    <row r="129" spans="15:35" s="2" customFormat="1" x14ac:dyDescent="0.25"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5"/>
      <c r="AB129" s="95"/>
      <c r="AC129" s="95"/>
      <c r="AD129" s="95"/>
      <c r="AE129" s="95"/>
      <c r="AF129" s="95"/>
      <c r="AG129" s="94"/>
      <c r="AH129" s="94"/>
      <c r="AI129" s="94"/>
    </row>
    <row r="130" spans="15:35" s="2" customFormat="1" x14ac:dyDescent="0.25"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5"/>
      <c r="AB130" s="95"/>
      <c r="AC130" s="95"/>
      <c r="AD130" s="95"/>
      <c r="AE130" s="95"/>
      <c r="AF130" s="95"/>
      <c r="AG130" s="94"/>
      <c r="AH130" s="94"/>
      <c r="AI130" s="94"/>
    </row>
    <row r="131" spans="15:35" s="2" customFormat="1" x14ac:dyDescent="0.25"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5"/>
      <c r="AB131" s="95"/>
      <c r="AC131" s="95"/>
      <c r="AD131" s="95"/>
      <c r="AE131" s="95"/>
      <c r="AF131" s="95"/>
      <c r="AG131" s="94"/>
      <c r="AH131" s="94"/>
      <c r="AI131" s="94"/>
    </row>
    <row r="132" spans="15:35" s="2" customFormat="1" x14ac:dyDescent="0.25"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5"/>
      <c r="AB132" s="95"/>
      <c r="AC132" s="95"/>
      <c r="AD132" s="95"/>
      <c r="AE132" s="95"/>
      <c r="AF132" s="95"/>
      <c r="AG132" s="94"/>
      <c r="AH132" s="94"/>
      <c r="AI132" s="94"/>
    </row>
    <row r="133" spans="15:35" s="2" customFormat="1" x14ac:dyDescent="0.25"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5"/>
      <c r="AB133" s="95"/>
      <c r="AC133" s="95"/>
      <c r="AD133" s="95"/>
      <c r="AE133" s="95"/>
      <c r="AF133" s="95"/>
      <c r="AG133" s="94"/>
      <c r="AH133" s="94"/>
      <c r="AI133" s="94"/>
    </row>
    <row r="134" spans="15:35" s="2" customFormat="1" x14ac:dyDescent="0.25"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5"/>
      <c r="AB134" s="95"/>
      <c r="AC134" s="95"/>
      <c r="AD134" s="95"/>
      <c r="AE134" s="95"/>
      <c r="AF134" s="95"/>
      <c r="AG134" s="94"/>
      <c r="AH134" s="94"/>
      <c r="AI134" s="94"/>
    </row>
    <row r="135" spans="15:35" s="2" customFormat="1" x14ac:dyDescent="0.25"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5"/>
      <c r="AB135" s="95"/>
      <c r="AC135" s="95"/>
      <c r="AD135" s="95"/>
      <c r="AE135" s="95"/>
      <c r="AF135" s="95"/>
      <c r="AG135" s="94"/>
      <c r="AH135" s="94"/>
      <c r="AI135" s="94"/>
    </row>
    <row r="136" spans="15:35" s="2" customFormat="1" x14ac:dyDescent="0.25"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5"/>
      <c r="AB136" s="95"/>
      <c r="AC136" s="95"/>
      <c r="AD136" s="95"/>
      <c r="AE136" s="95"/>
      <c r="AF136" s="95"/>
      <c r="AG136" s="94"/>
      <c r="AH136" s="94"/>
      <c r="AI136" s="94"/>
    </row>
    <row r="137" spans="15:35" s="2" customFormat="1" x14ac:dyDescent="0.25"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5"/>
      <c r="AB137" s="95"/>
      <c r="AC137" s="95"/>
      <c r="AD137" s="95"/>
      <c r="AE137" s="95"/>
      <c r="AF137" s="95"/>
      <c r="AG137" s="94"/>
      <c r="AH137" s="94"/>
      <c r="AI137" s="94"/>
    </row>
    <row r="138" spans="15:35" s="2" customFormat="1" x14ac:dyDescent="0.25"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5"/>
      <c r="AB138" s="95"/>
      <c r="AC138" s="95"/>
      <c r="AD138" s="95"/>
      <c r="AE138" s="95"/>
      <c r="AF138" s="95"/>
      <c r="AG138" s="94"/>
      <c r="AH138" s="94"/>
      <c r="AI138" s="94"/>
    </row>
    <row r="139" spans="15:35" s="2" customFormat="1" x14ac:dyDescent="0.25"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5"/>
      <c r="AB139" s="95"/>
      <c r="AC139" s="95"/>
      <c r="AD139" s="95"/>
      <c r="AE139" s="95"/>
      <c r="AF139" s="95"/>
      <c r="AG139" s="94"/>
      <c r="AH139" s="94"/>
      <c r="AI139" s="94"/>
    </row>
    <row r="140" spans="15:35" s="2" customFormat="1" x14ac:dyDescent="0.25"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5"/>
      <c r="AB140" s="95"/>
      <c r="AC140" s="95"/>
      <c r="AD140" s="95"/>
      <c r="AE140" s="95"/>
      <c r="AF140" s="95"/>
      <c r="AG140" s="94"/>
      <c r="AH140" s="94"/>
      <c r="AI140" s="94"/>
    </row>
    <row r="141" spans="15:35" s="2" customFormat="1" x14ac:dyDescent="0.25"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5"/>
      <c r="AB141" s="95"/>
      <c r="AC141" s="95"/>
      <c r="AD141" s="95"/>
      <c r="AE141" s="95"/>
      <c r="AF141" s="95"/>
      <c r="AG141" s="94"/>
      <c r="AH141" s="94"/>
      <c r="AI141" s="94"/>
    </row>
    <row r="142" spans="15:35" s="2" customFormat="1" x14ac:dyDescent="0.25"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5"/>
      <c r="AB142" s="95"/>
      <c r="AC142" s="95"/>
      <c r="AD142" s="95"/>
      <c r="AE142" s="95"/>
      <c r="AF142" s="95"/>
      <c r="AG142" s="94"/>
      <c r="AH142" s="94"/>
      <c r="AI142" s="94"/>
    </row>
    <row r="143" spans="15:35" s="2" customFormat="1" x14ac:dyDescent="0.25"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5"/>
      <c r="AB143" s="95"/>
      <c r="AC143" s="95"/>
      <c r="AD143" s="95"/>
      <c r="AE143" s="95"/>
      <c r="AF143" s="95"/>
      <c r="AG143" s="94"/>
      <c r="AH143" s="94"/>
      <c r="AI143" s="94"/>
    </row>
    <row r="144" spans="15:35" s="2" customFormat="1" x14ac:dyDescent="0.25"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5"/>
      <c r="AB144" s="95"/>
      <c r="AC144" s="95"/>
      <c r="AD144" s="95"/>
      <c r="AE144" s="95"/>
      <c r="AF144" s="95"/>
      <c r="AG144" s="94"/>
      <c r="AH144" s="94"/>
      <c r="AI144" s="94"/>
    </row>
    <row r="145" spans="15:35" s="2" customFormat="1" x14ac:dyDescent="0.25"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5"/>
      <c r="AB145" s="95"/>
      <c r="AC145" s="95"/>
      <c r="AD145" s="95"/>
      <c r="AE145" s="95"/>
      <c r="AF145" s="95"/>
      <c r="AG145" s="94"/>
      <c r="AH145" s="94"/>
      <c r="AI145" s="94"/>
    </row>
    <row r="146" spans="15:35" s="2" customFormat="1" x14ac:dyDescent="0.25"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5"/>
      <c r="AB146" s="95"/>
      <c r="AC146" s="95"/>
      <c r="AD146" s="95"/>
      <c r="AE146" s="95"/>
      <c r="AF146" s="95"/>
      <c r="AG146" s="94"/>
      <c r="AH146" s="94"/>
      <c r="AI146" s="94"/>
    </row>
    <row r="147" spans="15:35" s="2" customFormat="1" x14ac:dyDescent="0.25"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5"/>
      <c r="AB147" s="95"/>
      <c r="AC147" s="95"/>
      <c r="AD147" s="95"/>
      <c r="AE147" s="95"/>
      <c r="AF147" s="95"/>
      <c r="AG147" s="94"/>
      <c r="AH147" s="94"/>
      <c r="AI147" s="94"/>
    </row>
    <row r="148" spans="15:35" s="2" customFormat="1" x14ac:dyDescent="0.25"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5"/>
      <c r="AB148" s="95"/>
      <c r="AC148" s="95"/>
      <c r="AD148" s="95"/>
      <c r="AE148" s="95"/>
      <c r="AF148" s="95"/>
      <c r="AG148" s="94"/>
      <c r="AH148" s="94"/>
      <c r="AI148" s="94"/>
    </row>
    <row r="149" spans="15:35" s="2" customFormat="1" x14ac:dyDescent="0.25"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5"/>
      <c r="AB149" s="95"/>
      <c r="AC149" s="95"/>
      <c r="AD149" s="95"/>
      <c r="AE149" s="95"/>
      <c r="AF149" s="95"/>
      <c r="AG149" s="94"/>
      <c r="AH149" s="94"/>
      <c r="AI149" s="94"/>
    </row>
    <row r="150" spans="15:35" s="2" customFormat="1" x14ac:dyDescent="0.25"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5"/>
      <c r="AB150" s="95"/>
      <c r="AC150" s="95"/>
      <c r="AD150" s="95"/>
      <c r="AE150" s="95"/>
      <c r="AF150" s="95"/>
      <c r="AG150" s="94"/>
      <c r="AH150" s="94"/>
      <c r="AI150" s="94"/>
    </row>
    <row r="151" spans="15:35" s="2" customFormat="1" x14ac:dyDescent="0.25"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5"/>
      <c r="AB151" s="95"/>
      <c r="AC151" s="95"/>
      <c r="AD151" s="95"/>
      <c r="AE151" s="95"/>
      <c r="AF151" s="95"/>
      <c r="AG151" s="94"/>
      <c r="AH151" s="94"/>
      <c r="AI151" s="94"/>
    </row>
    <row r="152" spans="15:35" s="2" customFormat="1" x14ac:dyDescent="0.25"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5"/>
      <c r="AB152" s="95"/>
      <c r="AC152" s="95"/>
      <c r="AD152" s="95"/>
      <c r="AE152" s="95"/>
      <c r="AF152" s="95"/>
      <c r="AG152" s="94"/>
      <c r="AH152" s="94"/>
      <c r="AI152" s="94"/>
    </row>
    <row r="153" spans="15:35" s="2" customFormat="1" x14ac:dyDescent="0.25"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5"/>
      <c r="AB153" s="95"/>
      <c r="AC153" s="95"/>
      <c r="AD153" s="95"/>
      <c r="AE153" s="95"/>
      <c r="AF153" s="95"/>
      <c r="AG153" s="94"/>
      <c r="AH153" s="94"/>
      <c r="AI153" s="94"/>
    </row>
    <row r="154" spans="15:35" s="2" customFormat="1" x14ac:dyDescent="0.25"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5"/>
      <c r="AB154" s="95"/>
      <c r="AC154" s="95"/>
      <c r="AD154" s="95"/>
      <c r="AE154" s="95"/>
      <c r="AF154" s="95"/>
      <c r="AG154" s="94"/>
      <c r="AH154" s="94"/>
      <c r="AI154" s="94"/>
    </row>
    <row r="155" spans="15:35" s="2" customFormat="1" x14ac:dyDescent="0.25"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5"/>
      <c r="AB155" s="95"/>
      <c r="AC155" s="95"/>
      <c r="AD155" s="95"/>
      <c r="AE155" s="95"/>
      <c r="AF155" s="95"/>
      <c r="AG155" s="94"/>
      <c r="AH155" s="94"/>
      <c r="AI155" s="94"/>
    </row>
    <row r="156" spans="15:35" s="2" customFormat="1" x14ac:dyDescent="0.25"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5"/>
      <c r="AB156" s="95"/>
      <c r="AC156" s="95"/>
      <c r="AD156" s="95"/>
      <c r="AE156" s="95"/>
      <c r="AF156" s="95"/>
      <c r="AG156" s="94"/>
      <c r="AH156" s="94"/>
      <c r="AI156" s="94"/>
    </row>
    <row r="157" spans="15:35" s="2" customFormat="1" x14ac:dyDescent="0.25"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5"/>
      <c r="AB157" s="95"/>
      <c r="AC157" s="95"/>
      <c r="AD157" s="95"/>
      <c r="AE157" s="95"/>
      <c r="AF157" s="95"/>
      <c r="AG157" s="94"/>
      <c r="AH157" s="94"/>
      <c r="AI157" s="94"/>
    </row>
    <row r="158" spans="15:35" s="2" customFormat="1" x14ac:dyDescent="0.25"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5"/>
      <c r="AB158" s="95"/>
      <c r="AC158" s="95"/>
      <c r="AD158" s="95"/>
      <c r="AE158" s="95"/>
      <c r="AF158" s="95"/>
      <c r="AG158" s="94"/>
      <c r="AH158" s="94"/>
      <c r="AI158" s="94"/>
    </row>
    <row r="159" spans="15:35" s="2" customFormat="1" x14ac:dyDescent="0.25"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5"/>
      <c r="AB159" s="95"/>
      <c r="AC159" s="95"/>
      <c r="AD159" s="95"/>
      <c r="AE159" s="95"/>
      <c r="AF159" s="95"/>
      <c r="AG159" s="94"/>
      <c r="AH159" s="94"/>
      <c r="AI159" s="94"/>
    </row>
    <row r="160" spans="15:35" s="2" customFormat="1" x14ac:dyDescent="0.25"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5"/>
      <c r="AB160" s="95"/>
      <c r="AC160" s="95"/>
      <c r="AD160" s="95"/>
      <c r="AE160" s="95"/>
      <c r="AF160" s="95"/>
      <c r="AG160" s="94"/>
      <c r="AH160" s="94"/>
      <c r="AI160" s="94"/>
    </row>
    <row r="161" spans="15:35" s="2" customFormat="1" x14ac:dyDescent="0.25"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5"/>
      <c r="AB161" s="95"/>
      <c r="AC161" s="95"/>
      <c r="AD161" s="95"/>
      <c r="AE161" s="95"/>
      <c r="AF161" s="95"/>
      <c r="AG161" s="94"/>
      <c r="AH161" s="94"/>
      <c r="AI161" s="94"/>
    </row>
    <row r="162" spans="15:35" s="2" customFormat="1" x14ac:dyDescent="0.25"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5"/>
      <c r="AB162" s="95"/>
      <c r="AC162" s="95"/>
      <c r="AD162" s="95"/>
      <c r="AE162" s="95"/>
      <c r="AF162" s="95"/>
      <c r="AG162" s="94"/>
      <c r="AH162" s="94"/>
      <c r="AI162" s="94"/>
    </row>
    <row r="163" spans="15:35" s="2" customFormat="1" x14ac:dyDescent="0.25"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5"/>
      <c r="AB163" s="95"/>
      <c r="AC163" s="95"/>
      <c r="AD163" s="95"/>
      <c r="AE163" s="95"/>
      <c r="AF163" s="95"/>
      <c r="AG163" s="94"/>
      <c r="AH163" s="94"/>
      <c r="AI163" s="94"/>
    </row>
    <row r="164" spans="15:35" s="2" customFormat="1" x14ac:dyDescent="0.25"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5"/>
      <c r="AB164" s="95"/>
      <c r="AC164" s="95"/>
      <c r="AD164" s="95"/>
      <c r="AE164" s="95"/>
      <c r="AF164" s="95"/>
      <c r="AG164" s="94"/>
      <c r="AH164" s="94"/>
      <c r="AI164" s="94"/>
    </row>
    <row r="165" spans="15:35" s="2" customFormat="1" x14ac:dyDescent="0.25"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5"/>
      <c r="AB165" s="95"/>
      <c r="AC165" s="95"/>
      <c r="AD165" s="95"/>
      <c r="AE165" s="95"/>
      <c r="AF165" s="95"/>
      <c r="AG165" s="94"/>
      <c r="AH165" s="94"/>
      <c r="AI165" s="94"/>
    </row>
    <row r="166" spans="15:35" s="2" customFormat="1" x14ac:dyDescent="0.25"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5"/>
      <c r="AB166" s="95"/>
      <c r="AC166" s="95"/>
      <c r="AD166" s="95"/>
      <c r="AE166" s="95"/>
      <c r="AF166" s="95"/>
      <c r="AG166" s="94"/>
      <c r="AH166" s="94"/>
      <c r="AI166" s="94"/>
    </row>
    <row r="167" spans="15:35" s="2" customFormat="1" x14ac:dyDescent="0.25"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5"/>
      <c r="AB167" s="95"/>
      <c r="AC167" s="95"/>
      <c r="AD167" s="95"/>
      <c r="AE167" s="95"/>
      <c r="AF167" s="95"/>
      <c r="AG167" s="94"/>
      <c r="AH167" s="94"/>
      <c r="AI167" s="94"/>
    </row>
    <row r="168" spans="15:35" s="2" customFormat="1" x14ac:dyDescent="0.25"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5"/>
      <c r="AB168" s="95"/>
      <c r="AC168" s="95"/>
      <c r="AD168" s="95"/>
      <c r="AE168" s="95"/>
      <c r="AF168" s="95"/>
      <c r="AG168" s="94"/>
      <c r="AH168" s="94"/>
      <c r="AI168" s="94"/>
    </row>
    <row r="169" spans="15:35" s="2" customFormat="1" x14ac:dyDescent="0.25"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5"/>
      <c r="AB169" s="95"/>
      <c r="AC169" s="95"/>
      <c r="AD169" s="95"/>
      <c r="AE169" s="95"/>
      <c r="AF169" s="95"/>
      <c r="AG169" s="94"/>
      <c r="AH169" s="94"/>
      <c r="AI169" s="94"/>
    </row>
    <row r="170" spans="15:35" s="2" customFormat="1" x14ac:dyDescent="0.25"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5"/>
      <c r="AB170" s="95"/>
      <c r="AC170" s="95"/>
      <c r="AD170" s="95"/>
      <c r="AE170" s="95"/>
      <c r="AF170" s="95"/>
      <c r="AG170" s="94"/>
      <c r="AH170" s="94"/>
      <c r="AI170" s="94"/>
    </row>
    <row r="171" spans="15:35" s="2" customFormat="1" x14ac:dyDescent="0.25"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5"/>
      <c r="AB171" s="95"/>
      <c r="AC171" s="95"/>
      <c r="AD171" s="95"/>
      <c r="AE171" s="95"/>
      <c r="AF171" s="95"/>
      <c r="AG171" s="94"/>
      <c r="AH171" s="94"/>
      <c r="AI171" s="94"/>
    </row>
    <row r="172" spans="15:35" s="2" customFormat="1" x14ac:dyDescent="0.25"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5"/>
      <c r="AB172" s="95"/>
      <c r="AC172" s="95"/>
      <c r="AD172" s="95"/>
      <c r="AE172" s="95"/>
      <c r="AF172" s="95"/>
      <c r="AG172" s="94"/>
      <c r="AH172" s="94"/>
      <c r="AI172" s="94"/>
    </row>
    <row r="173" spans="15:35" s="2" customFormat="1" x14ac:dyDescent="0.25"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5"/>
      <c r="AB173" s="95"/>
      <c r="AC173" s="95"/>
      <c r="AD173" s="95"/>
      <c r="AE173" s="95"/>
      <c r="AF173" s="95"/>
      <c r="AG173" s="94"/>
      <c r="AH173" s="94"/>
      <c r="AI173" s="94"/>
    </row>
    <row r="174" spans="15:35" s="2" customFormat="1" x14ac:dyDescent="0.25"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5"/>
      <c r="AB174" s="95"/>
      <c r="AC174" s="95"/>
      <c r="AD174" s="95"/>
      <c r="AE174" s="95"/>
      <c r="AF174" s="95"/>
      <c r="AG174" s="94"/>
      <c r="AH174" s="94"/>
      <c r="AI174" s="94"/>
    </row>
    <row r="175" spans="15:35" s="2" customFormat="1" x14ac:dyDescent="0.25"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5"/>
      <c r="AB175" s="95"/>
      <c r="AC175" s="95"/>
      <c r="AD175" s="95"/>
      <c r="AE175" s="95"/>
      <c r="AF175" s="95"/>
      <c r="AG175" s="94"/>
      <c r="AH175" s="94"/>
      <c r="AI175" s="94"/>
    </row>
    <row r="176" spans="15:35" s="2" customFormat="1" x14ac:dyDescent="0.25"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5"/>
      <c r="AB176" s="95"/>
      <c r="AC176" s="95"/>
      <c r="AD176" s="95"/>
      <c r="AE176" s="95"/>
      <c r="AF176" s="95"/>
      <c r="AG176" s="94"/>
      <c r="AH176" s="94"/>
      <c r="AI176" s="94"/>
    </row>
    <row r="177" spans="15:35" s="2" customFormat="1" x14ac:dyDescent="0.25"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5"/>
      <c r="AB177" s="95"/>
      <c r="AC177" s="95"/>
      <c r="AD177" s="95"/>
      <c r="AE177" s="95"/>
      <c r="AF177" s="95"/>
      <c r="AG177" s="94"/>
      <c r="AH177" s="94"/>
      <c r="AI177" s="94"/>
    </row>
    <row r="178" spans="15:35" s="2" customFormat="1" x14ac:dyDescent="0.25"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5"/>
      <c r="AB178" s="95"/>
      <c r="AC178" s="95"/>
      <c r="AD178" s="95"/>
      <c r="AE178" s="95"/>
      <c r="AF178" s="95"/>
      <c r="AG178" s="94"/>
      <c r="AH178" s="94"/>
      <c r="AI178" s="94"/>
    </row>
    <row r="179" spans="15:35" s="2" customFormat="1" x14ac:dyDescent="0.25"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5"/>
      <c r="AB179" s="95"/>
      <c r="AC179" s="95"/>
      <c r="AD179" s="95"/>
      <c r="AE179" s="95"/>
      <c r="AF179" s="95"/>
      <c r="AG179" s="94"/>
      <c r="AH179" s="94"/>
      <c r="AI179" s="94"/>
    </row>
    <row r="180" spans="15:35" s="2" customFormat="1" x14ac:dyDescent="0.25"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5"/>
      <c r="AB180" s="95"/>
      <c r="AC180" s="95"/>
      <c r="AD180" s="95"/>
      <c r="AE180" s="95"/>
      <c r="AF180" s="95"/>
      <c r="AG180" s="94"/>
      <c r="AH180" s="94"/>
      <c r="AI180" s="94"/>
    </row>
    <row r="181" spans="15:35" s="2" customFormat="1" x14ac:dyDescent="0.25"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5"/>
      <c r="AB181" s="95"/>
      <c r="AC181" s="95"/>
      <c r="AD181" s="95"/>
      <c r="AE181" s="95"/>
      <c r="AF181" s="95"/>
      <c r="AG181" s="94"/>
      <c r="AH181" s="94"/>
      <c r="AI181" s="94"/>
    </row>
    <row r="182" spans="15:35" s="2" customFormat="1" x14ac:dyDescent="0.25"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5"/>
      <c r="AB182" s="95"/>
      <c r="AC182" s="95"/>
      <c r="AD182" s="95"/>
      <c r="AE182" s="95"/>
      <c r="AF182" s="95"/>
      <c r="AG182" s="94"/>
      <c r="AH182" s="94"/>
      <c r="AI182" s="94"/>
    </row>
    <row r="183" spans="15:35" s="2" customFormat="1" x14ac:dyDescent="0.25"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5"/>
      <c r="AB183" s="95"/>
      <c r="AC183" s="95"/>
      <c r="AD183" s="95"/>
      <c r="AE183" s="95"/>
      <c r="AF183" s="95"/>
      <c r="AG183" s="94"/>
      <c r="AH183" s="94"/>
      <c r="AI183" s="94"/>
    </row>
    <row r="184" spans="15:35" s="2" customFormat="1" x14ac:dyDescent="0.25"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5"/>
      <c r="AB184" s="95"/>
      <c r="AC184" s="95"/>
      <c r="AD184" s="95"/>
      <c r="AE184" s="95"/>
      <c r="AF184" s="95"/>
      <c r="AG184" s="94"/>
      <c r="AH184" s="94"/>
      <c r="AI184" s="94"/>
    </row>
    <row r="185" spans="15:35" s="2" customFormat="1" x14ac:dyDescent="0.25"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5"/>
      <c r="AB185" s="95"/>
      <c r="AC185" s="95"/>
      <c r="AD185" s="95"/>
      <c r="AE185" s="95"/>
      <c r="AF185" s="95"/>
      <c r="AG185" s="94"/>
      <c r="AH185" s="94"/>
      <c r="AI185" s="94"/>
    </row>
    <row r="186" spans="15:35" s="2" customFormat="1" x14ac:dyDescent="0.25"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5"/>
      <c r="AB186" s="95"/>
      <c r="AC186" s="95"/>
      <c r="AD186" s="95"/>
      <c r="AE186" s="95"/>
      <c r="AF186" s="95"/>
      <c r="AG186" s="94"/>
      <c r="AH186" s="94"/>
      <c r="AI186" s="94"/>
    </row>
    <row r="187" spans="15:35" s="2" customFormat="1" x14ac:dyDescent="0.25"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5"/>
      <c r="AB187" s="95"/>
      <c r="AC187" s="95"/>
      <c r="AD187" s="95"/>
      <c r="AE187" s="95"/>
      <c r="AF187" s="95"/>
      <c r="AG187" s="94"/>
      <c r="AH187" s="94"/>
      <c r="AI187" s="94"/>
    </row>
    <row r="188" spans="15:35" s="2" customFormat="1" x14ac:dyDescent="0.25"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5"/>
      <c r="AB188" s="95"/>
      <c r="AC188" s="95"/>
      <c r="AD188" s="95"/>
      <c r="AE188" s="95"/>
      <c r="AF188" s="95"/>
      <c r="AG188" s="94"/>
      <c r="AH188" s="94"/>
      <c r="AI188" s="94"/>
    </row>
    <row r="189" spans="15:35" s="2" customFormat="1" x14ac:dyDescent="0.25"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  <c r="AA189" s="95"/>
      <c r="AB189" s="95"/>
      <c r="AC189" s="95"/>
      <c r="AD189" s="95"/>
      <c r="AE189" s="95"/>
      <c r="AF189" s="95"/>
      <c r="AG189" s="94"/>
      <c r="AH189" s="94"/>
      <c r="AI189" s="94"/>
    </row>
    <row r="190" spans="15:35" s="2" customFormat="1" x14ac:dyDescent="0.25"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5"/>
      <c r="AB190" s="95"/>
      <c r="AC190" s="95"/>
      <c r="AD190" s="95"/>
      <c r="AE190" s="95"/>
      <c r="AF190" s="95"/>
      <c r="AG190" s="94"/>
      <c r="AH190" s="94"/>
      <c r="AI190" s="94"/>
    </row>
    <row r="191" spans="15:35" s="2" customFormat="1" x14ac:dyDescent="0.25"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5"/>
      <c r="AB191" s="95"/>
      <c r="AC191" s="95"/>
      <c r="AD191" s="95"/>
      <c r="AE191" s="95"/>
      <c r="AF191" s="95"/>
      <c r="AG191" s="94"/>
      <c r="AH191" s="94"/>
      <c r="AI191" s="94"/>
    </row>
    <row r="192" spans="15:35" s="2" customFormat="1" x14ac:dyDescent="0.25"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5"/>
      <c r="AB192" s="95"/>
      <c r="AC192" s="95"/>
      <c r="AD192" s="95"/>
      <c r="AE192" s="95"/>
      <c r="AF192" s="95"/>
      <c r="AG192" s="94"/>
      <c r="AH192" s="94"/>
      <c r="AI192" s="94"/>
    </row>
    <row r="193" spans="15:35" s="2" customFormat="1" x14ac:dyDescent="0.25"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  <c r="AA193" s="95"/>
      <c r="AB193" s="95"/>
      <c r="AC193" s="95"/>
      <c r="AD193" s="95"/>
      <c r="AE193" s="95"/>
      <c r="AF193" s="95"/>
      <c r="AG193" s="94"/>
      <c r="AH193" s="94"/>
      <c r="AI193" s="94"/>
    </row>
    <row r="194" spans="15:35" s="2" customFormat="1" x14ac:dyDescent="0.25"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5"/>
      <c r="AB194" s="95"/>
      <c r="AC194" s="95"/>
      <c r="AD194" s="95"/>
      <c r="AE194" s="95"/>
      <c r="AF194" s="95"/>
      <c r="AG194" s="94"/>
      <c r="AH194" s="94"/>
      <c r="AI194" s="94"/>
    </row>
    <row r="195" spans="15:35" s="2" customFormat="1" x14ac:dyDescent="0.25"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5"/>
      <c r="AB195" s="95"/>
      <c r="AC195" s="95"/>
      <c r="AD195" s="95"/>
      <c r="AE195" s="95"/>
      <c r="AF195" s="95"/>
      <c r="AG195" s="94"/>
      <c r="AH195" s="94"/>
      <c r="AI195" s="94"/>
    </row>
    <row r="196" spans="15:35" s="2" customFormat="1" x14ac:dyDescent="0.25"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5"/>
      <c r="AB196" s="95"/>
      <c r="AC196" s="95"/>
      <c r="AD196" s="95"/>
      <c r="AE196" s="95"/>
      <c r="AF196" s="95"/>
      <c r="AG196" s="94"/>
      <c r="AH196" s="94"/>
      <c r="AI196" s="94"/>
    </row>
    <row r="197" spans="15:35" s="2" customFormat="1" x14ac:dyDescent="0.25"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5"/>
      <c r="AB197" s="95"/>
      <c r="AC197" s="95"/>
      <c r="AD197" s="95"/>
      <c r="AE197" s="95"/>
      <c r="AF197" s="95"/>
      <c r="AG197" s="94"/>
      <c r="AH197" s="94"/>
      <c r="AI197" s="94"/>
    </row>
    <row r="198" spans="15:35" s="2" customFormat="1" x14ac:dyDescent="0.25"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5"/>
      <c r="AB198" s="95"/>
      <c r="AC198" s="95"/>
      <c r="AD198" s="95"/>
      <c r="AE198" s="95"/>
      <c r="AF198" s="95"/>
      <c r="AG198" s="94"/>
      <c r="AH198" s="94"/>
      <c r="AI198" s="94"/>
    </row>
    <row r="199" spans="15:35" s="2" customFormat="1" x14ac:dyDescent="0.25"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5"/>
      <c r="AB199" s="95"/>
      <c r="AC199" s="95"/>
      <c r="AD199" s="95"/>
      <c r="AE199" s="95"/>
      <c r="AF199" s="95"/>
      <c r="AG199" s="94"/>
      <c r="AH199" s="94"/>
      <c r="AI199" s="94"/>
    </row>
    <row r="200" spans="15:35" s="2" customFormat="1" x14ac:dyDescent="0.25"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5"/>
      <c r="AB200" s="95"/>
      <c r="AC200" s="95"/>
      <c r="AD200" s="95"/>
      <c r="AE200" s="95"/>
      <c r="AF200" s="95"/>
      <c r="AG200" s="94"/>
      <c r="AH200" s="94"/>
      <c r="AI200" s="94"/>
    </row>
    <row r="201" spans="15:35" s="2" customFormat="1" x14ac:dyDescent="0.25"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5"/>
      <c r="AB201" s="95"/>
      <c r="AC201" s="95"/>
      <c r="AD201" s="95"/>
      <c r="AE201" s="95"/>
      <c r="AF201" s="95"/>
      <c r="AG201" s="94"/>
      <c r="AH201" s="94"/>
      <c r="AI201" s="94"/>
    </row>
    <row r="202" spans="15:35" s="2" customFormat="1" x14ac:dyDescent="0.25"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5"/>
      <c r="AB202" s="95"/>
      <c r="AC202" s="95"/>
      <c r="AD202" s="95"/>
      <c r="AE202" s="95"/>
      <c r="AF202" s="95"/>
      <c r="AG202" s="94"/>
      <c r="AH202" s="94"/>
      <c r="AI202" s="94"/>
    </row>
    <row r="203" spans="15:35" s="2" customFormat="1" x14ac:dyDescent="0.25"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5"/>
      <c r="AB203" s="95"/>
      <c r="AC203" s="95"/>
      <c r="AD203" s="95"/>
      <c r="AE203" s="95"/>
      <c r="AF203" s="95"/>
      <c r="AG203" s="94"/>
      <c r="AH203" s="94"/>
      <c r="AI203" s="94"/>
    </row>
    <row r="204" spans="15:35" s="2" customFormat="1" x14ac:dyDescent="0.25"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5"/>
      <c r="AB204" s="95"/>
      <c r="AC204" s="95"/>
      <c r="AD204" s="95"/>
      <c r="AE204" s="95"/>
      <c r="AF204" s="95"/>
      <c r="AG204" s="94"/>
      <c r="AH204" s="94"/>
      <c r="AI204" s="94"/>
    </row>
    <row r="205" spans="15:35" s="2" customFormat="1" x14ac:dyDescent="0.25"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5"/>
      <c r="AB205" s="95"/>
      <c r="AC205" s="95"/>
      <c r="AD205" s="95"/>
      <c r="AE205" s="95"/>
      <c r="AF205" s="95"/>
      <c r="AG205" s="94"/>
      <c r="AH205" s="94"/>
      <c r="AI205" s="94"/>
    </row>
    <row r="206" spans="15:35" s="2" customFormat="1" x14ac:dyDescent="0.25"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5"/>
      <c r="AB206" s="95"/>
      <c r="AC206" s="95"/>
      <c r="AD206" s="95"/>
      <c r="AE206" s="95"/>
      <c r="AF206" s="95"/>
      <c r="AG206" s="94"/>
      <c r="AH206" s="94"/>
      <c r="AI206" s="94"/>
    </row>
    <row r="207" spans="15:35" s="2" customFormat="1" x14ac:dyDescent="0.25"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5"/>
      <c r="AB207" s="95"/>
      <c r="AC207" s="95"/>
      <c r="AD207" s="95"/>
      <c r="AE207" s="95"/>
      <c r="AF207" s="95"/>
      <c r="AG207" s="94"/>
      <c r="AH207" s="94"/>
      <c r="AI207" s="94"/>
    </row>
    <row r="208" spans="15:35" s="2" customFormat="1" x14ac:dyDescent="0.25"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5"/>
      <c r="AB208" s="95"/>
      <c r="AC208" s="95"/>
      <c r="AD208" s="95"/>
      <c r="AE208" s="95"/>
      <c r="AF208" s="95"/>
      <c r="AG208" s="94"/>
      <c r="AH208" s="94"/>
      <c r="AI208" s="94"/>
    </row>
    <row r="209" spans="15:35" s="2" customFormat="1" x14ac:dyDescent="0.25"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5"/>
      <c r="AB209" s="95"/>
      <c r="AC209" s="95"/>
      <c r="AD209" s="95"/>
      <c r="AE209" s="95"/>
      <c r="AF209" s="95"/>
      <c r="AG209" s="94"/>
      <c r="AH209" s="94"/>
      <c r="AI209" s="94"/>
    </row>
    <row r="210" spans="15:35" s="2" customFormat="1" x14ac:dyDescent="0.25"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5"/>
      <c r="AB210" s="95"/>
      <c r="AC210" s="95"/>
      <c r="AD210" s="95"/>
      <c r="AE210" s="95"/>
      <c r="AF210" s="95"/>
      <c r="AG210" s="94"/>
      <c r="AH210" s="94"/>
      <c r="AI210" s="94"/>
    </row>
    <row r="211" spans="15:35" s="2" customFormat="1" x14ac:dyDescent="0.25"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5"/>
      <c r="AB211" s="95"/>
      <c r="AC211" s="95"/>
      <c r="AD211" s="95"/>
      <c r="AE211" s="95"/>
      <c r="AF211" s="95"/>
      <c r="AG211" s="94"/>
      <c r="AH211" s="94"/>
      <c r="AI211" s="94"/>
    </row>
    <row r="212" spans="15:35" s="2" customFormat="1" x14ac:dyDescent="0.25"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5"/>
      <c r="AB212" s="95"/>
      <c r="AC212" s="95"/>
      <c r="AD212" s="95"/>
      <c r="AE212" s="95"/>
      <c r="AF212" s="95"/>
      <c r="AG212" s="94"/>
      <c r="AH212" s="94"/>
      <c r="AI212" s="94"/>
    </row>
    <row r="213" spans="15:35" s="2" customFormat="1" x14ac:dyDescent="0.25"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5"/>
      <c r="AB213" s="95"/>
      <c r="AC213" s="95"/>
      <c r="AD213" s="95"/>
      <c r="AE213" s="95"/>
      <c r="AF213" s="95"/>
      <c r="AG213" s="94"/>
      <c r="AH213" s="94"/>
      <c r="AI213" s="94"/>
    </row>
    <row r="214" spans="15:35" s="2" customFormat="1" x14ac:dyDescent="0.25"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5"/>
      <c r="AB214" s="95"/>
      <c r="AC214" s="95"/>
      <c r="AD214" s="95"/>
      <c r="AE214" s="95"/>
      <c r="AF214" s="95"/>
      <c r="AG214" s="94"/>
      <c r="AH214" s="94"/>
      <c r="AI214" s="94"/>
    </row>
    <row r="215" spans="15:35" s="2" customFormat="1" x14ac:dyDescent="0.25"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5"/>
      <c r="AB215" s="95"/>
      <c r="AC215" s="95"/>
      <c r="AD215" s="95"/>
      <c r="AE215" s="95"/>
      <c r="AF215" s="95"/>
      <c r="AG215" s="94"/>
      <c r="AH215" s="94"/>
      <c r="AI215" s="94"/>
    </row>
    <row r="216" spans="15:35" s="2" customFormat="1" x14ac:dyDescent="0.25"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5"/>
      <c r="AB216" s="95"/>
      <c r="AC216" s="95"/>
      <c r="AD216" s="95"/>
      <c r="AE216" s="95"/>
      <c r="AF216" s="95"/>
      <c r="AG216" s="94"/>
      <c r="AH216" s="94"/>
      <c r="AI216" s="94"/>
    </row>
    <row r="217" spans="15:35" s="2" customFormat="1" x14ac:dyDescent="0.25"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5"/>
      <c r="AB217" s="95"/>
      <c r="AC217" s="95"/>
      <c r="AD217" s="95"/>
      <c r="AE217" s="95"/>
      <c r="AF217" s="95"/>
      <c r="AG217" s="94"/>
      <c r="AH217" s="94"/>
      <c r="AI217" s="94"/>
    </row>
    <row r="218" spans="15:35" s="2" customFormat="1" x14ac:dyDescent="0.25"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5"/>
      <c r="AB218" s="95"/>
      <c r="AC218" s="95"/>
      <c r="AD218" s="95"/>
      <c r="AE218" s="95"/>
      <c r="AF218" s="95"/>
      <c r="AG218" s="94"/>
      <c r="AH218" s="94"/>
      <c r="AI218" s="94"/>
    </row>
    <row r="219" spans="15:35" s="2" customFormat="1" x14ac:dyDescent="0.25"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5"/>
      <c r="AB219" s="95"/>
      <c r="AC219" s="95"/>
      <c r="AD219" s="95"/>
      <c r="AE219" s="95"/>
      <c r="AF219" s="95"/>
      <c r="AG219" s="94"/>
      <c r="AH219" s="94"/>
      <c r="AI219" s="94"/>
    </row>
    <row r="220" spans="15:35" s="2" customFormat="1" x14ac:dyDescent="0.25"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5"/>
      <c r="AB220" s="95"/>
      <c r="AC220" s="95"/>
      <c r="AD220" s="95"/>
      <c r="AE220" s="95"/>
      <c r="AF220" s="95"/>
      <c r="AG220" s="94"/>
      <c r="AH220" s="94"/>
      <c r="AI220" s="94"/>
    </row>
    <row r="221" spans="15:35" s="2" customFormat="1" x14ac:dyDescent="0.25"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5"/>
      <c r="AB221" s="95"/>
      <c r="AC221" s="95"/>
      <c r="AD221" s="95"/>
      <c r="AE221" s="95"/>
      <c r="AF221" s="95"/>
      <c r="AG221" s="94"/>
      <c r="AH221" s="94"/>
      <c r="AI221" s="94"/>
    </row>
    <row r="222" spans="15:35" s="2" customFormat="1" x14ac:dyDescent="0.25"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  <c r="AA222" s="95"/>
      <c r="AB222" s="95"/>
      <c r="AC222" s="95"/>
      <c r="AD222" s="95"/>
      <c r="AE222" s="95"/>
      <c r="AF222" s="95"/>
      <c r="AG222" s="94"/>
      <c r="AH222" s="94"/>
      <c r="AI222" s="94"/>
    </row>
    <row r="223" spans="15:35" s="2" customFormat="1" x14ac:dyDescent="0.25"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5"/>
      <c r="AB223" s="95"/>
      <c r="AC223" s="95"/>
      <c r="AD223" s="95"/>
      <c r="AE223" s="95"/>
      <c r="AF223" s="95"/>
      <c r="AG223" s="94"/>
      <c r="AH223" s="94"/>
      <c r="AI223" s="94"/>
    </row>
    <row r="224" spans="15:35" s="2" customFormat="1" x14ac:dyDescent="0.25"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5"/>
      <c r="AB224" s="95"/>
      <c r="AC224" s="95"/>
      <c r="AD224" s="95"/>
      <c r="AE224" s="95"/>
      <c r="AF224" s="95"/>
      <c r="AG224" s="94"/>
      <c r="AH224" s="94"/>
      <c r="AI224" s="94"/>
    </row>
    <row r="225" spans="15:35" s="2" customFormat="1" x14ac:dyDescent="0.25"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  <c r="AA225" s="95"/>
      <c r="AB225" s="95"/>
      <c r="AC225" s="95"/>
      <c r="AD225" s="95"/>
      <c r="AE225" s="95"/>
      <c r="AF225" s="95"/>
      <c r="AG225" s="94"/>
      <c r="AH225" s="94"/>
      <c r="AI225" s="94"/>
    </row>
    <row r="226" spans="15:35" s="2" customFormat="1" x14ac:dyDescent="0.25"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5"/>
      <c r="AB226" s="95"/>
      <c r="AC226" s="95"/>
      <c r="AD226" s="95"/>
      <c r="AE226" s="95"/>
      <c r="AF226" s="95"/>
      <c r="AG226" s="94"/>
      <c r="AH226" s="94"/>
      <c r="AI226" s="94"/>
    </row>
    <row r="227" spans="15:35" s="2" customFormat="1" x14ac:dyDescent="0.25"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5"/>
      <c r="AB227" s="95"/>
      <c r="AC227" s="95"/>
      <c r="AD227" s="95"/>
      <c r="AE227" s="95"/>
      <c r="AF227" s="95"/>
      <c r="AG227" s="94"/>
      <c r="AH227" s="94"/>
      <c r="AI227" s="94"/>
    </row>
    <row r="228" spans="15:35" s="2" customFormat="1" x14ac:dyDescent="0.25"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5"/>
      <c r="AB228" s="95"/>
      <c r="AC228" s="95"/>
      <c r="AD228" s="95"/>
      <c r="AE228" s="95"/>
      <c r="AF228" s="95"/>
      <c r="AG228" s="94"/>
      <c r="AH228" s="94"/>
      <c r="AI228" s="94"/>
    </row>
    <row r="229" spans="15:35" s="2" customFormat="1" x14ac:dyDescent="0.25"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  <c r="AA229" s="95"/>
      <c r="AB229" s="95"/>
      <c r="AC229" s="95"/>
      <c r="AD229" s="95"/>
      <c r="AE229" s="95"/>
      <c r="AF229" s="95"/>
      <c r="AG229" s="94"/>
      <c r="AH229" s="94"/>
      <c r="AI229" s="94"/>
    </row>
    <row r="230" spans="15:35" s="2" customFormat="1" x14ac:dyDescent="0.25"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  <c r="AA230" s="95"/>
      <c r="AB230" s="95"/>
      <c r="AC230" s="95"/>
      <c r="AD230" s="95"/>
      <c r="AE230" s="95"/>
      <c r="AF230" s="95"/>
      <c r="AG230" s="94"/>
      <c r="AH230" s="94"/>
      <c r="AI230" s="94"/>
    </row>
    <row r="231" spans="15:35" s="2" customFormat="1" x14ac:dyDescent="0.25"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  <c r="AA231" s="95"/>
      <c r="AB231" s="95"/>
      <c r="AC231" s="95"/>
      <c r="AD231" s="95"/>
      <c r="AE231" s="95"/>
      <c r="AF231" s="95"/>
      <c r="AG231" s="94"/>
      <c r="AH231" s="94"/>
      <c r="AI231" s="94"/>
    </row>
    <row r="232" spans="15:35" s="2" customFormat="1" x14ac:dyDescent="0.25"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5"/>
      <c r="AB232" s="95"/>
      <c r="AC232" s="95"/>
      <c r="AD232" s="95"/>
      <c r="AE232" s="95"/>
      <c r="AF232" s="95"/>
      <c r="AG232" s="94"/>
      <c r="AH232" s="94"/>
      <c r="AI232" s="94"/>
    </row>
    <row r="233" spans="15:35" s="2" customFormat="1" x14ac:dyDescent="0.25"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  <c r="AA233" s="95"/>
      <c r="AB233" s="95"/>
      <c r="AC233" s="95"/>
      <c r="AD233" s="95"/>
      <c r="AE233" s="95"/>
      <c r="AF233" s="95"/>
      <c r="AG233" s="94"/>
      <c r="AH233" s="94"/>
      <c r="AI233" s="94"/>
    </row>
    <row r="234" spans="15:35" s="2" customFormat="1" x14ac:dyDescent="0.25"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5"/>
      <c r="AB234" s="95"/>
      <c r="AC234" s="95"/>
      <c r="AD234" s="95"/>
      <c r="AE234" s="95"/>
      <c r="AF234" s="95"/>
      <c r="AG234" s="94"/>
      <c r="AH234" s="94"/>
      <c r="AI234" s="94"/>
    </row>
    <row r="235" spans="15:35" s="2" customFormat="1" x14ac:dyDescent="0.25"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  <c r="AA235" s="95"/>
      <c r="AB235" s="95"/>
      <c r="AC235" s="95"/>
      <c r="AD235" s="95"/>
      <c r="AE235" s="95"/>
      <c r="AF235" s="95"/>
      <c r="AG235" s="94"/>
      <c r="AH235" s="94"/>
      <c r="AI235" s="94"/>
    </row>
    <row r="236" spans="15:35" s="2" customFormat="1" x14ac:dyDescent="0.25"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  <c r="AA236" s="95"/>
      <c r="AB236" s="95"/>
      <c r="AC236" s="95"/>
      <c r="AD236" s="95"/>
      <c r="AE236" s="95"/>
      <c r="AF236" s="95"/>
      <c r="AG236" s="94"/>
      <c r="AH236" s="94"/>
      <c r="AI236" s="94"/>
    </row>
    <row r="237" spans="15:35" s="2" customFormat="1" x14ac:dyDescent="0.25"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  <c r="AA237" s="95"/>
      <c r="AB237" s="95"/>
      <c r="AC237" s="95"/>
      <c r="AD237" s="95"/>
      <c r="AE237" s="95"/>
      <c r="AF237" s="95"/>
      <c r="AG237" s="94"/>
      <c r="AH237" s="94"/>
      <c r="AI237" s="94"/>
    </row>
    <row r="238" spans="15:35" s="2" customFormat="1" x14ac:dyDescent="0.25"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  <c r="AA238" s="95"/>
      <c r="AB238" s="95"/>
      <c r="AC238" s="95"/>
      <c r="AD238" s="95"/>
      <c r="AE238" s="95"/>
      <c r="AF238" s="95"/>
      <c r="AG238" s="94"/>
      <c r="AH238" s="94"/>
      <c r="AI238" s="94"/>
    </row>
    <row r="239" spans="15:35" s="2" customFormat="1" x14ac:dyDescent="0.25"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  <c r="AA239" s="95"/>
      <c r="AB239" s="95"/>
      <c r="AC239" s="95"/>
      <c r="AD239" s="95"/>
      <c r="AE239" s="95"/>
      <c r="AF239" s="95"/>
      <c r="AG239" s="94"/>
      <c r="AH239" s="94"/>
      <c r="AI239" s="94"/>
    </row>
    <row r="240" spans="15:35" s="2" customFormat="1" x14ac:dyDescent="0.25"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  <c r="AA240" s="95"/>
      <c r="AB240" s="95"/>
      <c r="AC240" s="95"/>
      <c r="AD240" s="95"/>
      <c r="AE240" s="95"/>
      <c r="AF240" s="95"/>
      <c r="AG240" s="94"/>
      <c r="AH240" s="94"/>
      <c r="AI240" s="94"/>
    </row>
    <row r="241" spans="15:35" s="2" customFormat="1" x14ac:dyDescent="0.25"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  <c r="AA241" s="95"/>
      <c r="AB241" s="95"/>
      <c r="AC241" s="95"/>
      <c r="AD241" s="95"/>
      <c r="AE241" s="95"/>
      <c r="AF241" s="95"/>
      <c r="AG241" s="94"/>
      <c r="AH241" s="94"/>
      <c r="AI241" s="94"/>
    </row>
    <row r="242" spans="15:35" s="2" customFormat="1" x14ac:dyDescent="0.25"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  <c r="AA242" s="95"/>
      <c r="AB242" s="95"/>
      <c r="AC242" s="95"/>
      <c r="AD242" s="95"/>
      <c r="AE242" s="95"/>
      <c r="AF242" s="95"/>
      <c r="AG242" s="94"/>
      <c r="AH242" s="94"/>
      <c r="AI242" s="94"/>
    </row>
    <row r="243" spans="15:35" s="2" customFormat="1" x14ac:dyDescent="0.25"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  <c r="AA243" s="95"/>
      <c r="AB243" s="95"/>
      <c r="AC243" s="95"/>
      <c r="AD243" s="95"/>
      <c r="AE243" s="95"/>
      <c r="AF243" s="95"/>
      <c r="AG243" s="94"/>
      <c r="AH243" s="94"/>
      <c r="AI243" s="94"/>
    </row>
    <row r="244" spans="15:35" s="2" customFormat="1" x14ac:dyDescent="0.25"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  <c r="AA244" s="95"/>
      <c r="AB244" s="95"/>
      <c r="AC244" s="95"/>
      <c r="AD244" s="95"/>
      <c r="AE244" s="95"/>
      <c r="AF244" s="95"/>
      <c r="AG244" s="94"/>
      <c r="AH244" s="94"/>
      <c r="AI244" s="94"/>
    </row>
    <row r="245" spans="15:35" s="2" customFormat="1" x14ac:dyDescent="0.25"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  <c r="AA245" s="95"/>
      <c r="AB245" s="95"/>
      <c r="AC245" s="95"/>
      <c r="AD245" s="95"/>
      <c r="AE245" s="95"/>
      <c r="AF245" s="95"/>
      <c r="AG245" s="94"/>
      <c r="AH245" s="94"/>
      <c r="AI245" s="94"/>
    </row>
    <row r="246" spans="15:35" s="2" customFormat="1" x14ac:dyDescent="0.25"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  <c r="AA246" s="95"/>
      <c r="AB246" s="95"/>
      <c r="AC246" s="95"/>
      <c r="AD246" s="95"/>
      <c r="AE246" s="95"/>
      <c r="AF246" s="95"/>
      <c r="AG246" s="94"/>
      <c r="AH246" s="94"/>
      <c r="AI246" s="94"/>
    </row>
    <row r="247" spans="15:35" s="2" customFormat="1" x14ac:dyDescent="0.25"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  <c r="AA247" s="95"/>
      <c r="AB247" s="95"/>
      <c r="AC247" s="95"/>
      <c r="AD247" s="95"/>
      <c r="AE247" s="95"/>
      <c r="AF247" s="95"/>
      <c r="AG247" s="94"/>
      <c r="AH247" s="94"/>
      <c r="AI247" s="94"/>
    </row>
    <row r="248" spans="15:35" s="2" customFormat="1" x14ac:dyDescent="0.25"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  <c r="AA248" s="95"/>
      <c r="AB248" s="95"/>
      <c r="AC248" s="95"/>
      <c r="AD248" s="95"/>
      <c r="AE248" s="95"/>
      <c r="AF248" s="95"/>
      <c r="AG248" s="94"/>
      <c r="AH248" s="94"/>
      <c r="AI248" s="94"/>
    </row>
    <row r="249" spans="15:35" s="2" customFormat="1" x14ac:dyDescent="0.25"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  <c r="AA249" s="95"/>
      <c r="AB249" s="95"/>
      <c r="AC249" s="95"/>
      <c r="AD249" s="95"/>
      <c r="AE249" s="95"/>
      <c r="AF249" s="95"/>
      <c r="AG249" s="94"/>
      <c r="AH249" s="94"/>
      <c r="AI249" s="94"/>
    </row>
    <row r="250" spans="15:35" s="2" customFormat="1" x14ac:dyDescent="0.25"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  <c r="AA250" s="95"/>
      <c r="AB250" s="95"/>
      <c r="AC250" s="95"/>
      <c r="AD250" s="95"/>
      <c r="AE250" s="95"/>
      <c r="AF250" s="95"/>
      <c r="AG250" s="94"/>
      <c r="AH250" s="94"/>
      <c r="AI250" s="94"/>
    </row>
    <row r="251" spans="15:35" s="2" customFormat="1" x14ac:dyDescent="0.25"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  <c r="AA251" s="95"/>
      <c r="AB251" s="95"/>
      <c r="AC251" s="95"/>
      <c r="AD251" s="95"/>
      <c r="AE251" s="95"/>
      <c r="AF251" s="95"/>
      <c r="AG251" s="94"/>
      <c r="AH251" s="94"/>
      <c r="AI251" s="94"/>
    </row>
    <row r="252" spans="15:35" s="2" customFormat="1" x14ac:dyDescent="0.25"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  <c r="AA252" s="95"/>
      <c r="AB252" s="95"/>
      <c r="AC252" s="95"/>
      <c r="AD252" s="95"/>
      <c r="AE252" s="95"/>
      <c r="AF252" s="95"/>
      <c r="AG252" s="94"/>
      <c r="AH252" s="94"/>
      <c r="AI252" s="94"/>
    </row>
    <row r="253" spans="15:35" s="2" customFormat="1" x14ac:dyDescent="0.25"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  <c r="AA253" s="95"/>
      <c r="AB253" s="95"/>
      <c r="AC253" s="95"/>
      <c r="AD253" s="95"/>
      <c r="AE253" s="95"/>
      <c r="AF253" s="95"/>
      <c r="AG253" s="94"/>
      <c r="AH253" s="94"/>
      <c r="AI253" s="94"/>
    </row>
    <row r="254" spans="15:35" s="2" customFormat="1" x14ac:dyDescent="0.25"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  <c r="AA254" s="95"/>
      <c r="AB254" s="95"/>
      <c r="AC254" s="95"/>
      <c r="AD254" s="95"/>
      <c r="AE254" s="95"/>
      <c r="AF254" s="95"/>
      <c r="AG254" s="94"/>
      <c r="AH254" s="94"/>
      <c r="AI254" s="94"/>
    </row>
    <row r="255" spans="15:35" s="2" customFormat="1" x14ac:dyDescent="0.25"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  <c r="AA255" s="95"/>
      <c r="AB255" s="95"/>
      <c r="AC255" s="95"/>
      <c r="AD255" s="95"/>
      <c r="AE255" s="95"/>
      <c r="AF255" s="95"/>
      <c r="AG255" s="94"/>
      <c r="AH255" s="94"/>
      <c r="AI255" s="94"/>
    </row>
    <row r="256" spans="15:35" s="2" customFormat="1" x14ac:dyDescent="0.25"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  <c r="AA256" s="95"/>
      <c r="AB256" s="95"/>
      <c r="AC256" s="95"/>
      <c r="AD256" s="95"/>
      <c r="AE256" s="95"/>
      <c r="AF256" s="95"/>
      <c r="AG256" s="94"/>
      <c r="AH256" s="94"/>
      <c r="AI256" s="94"/>
    </row>
    <row r="257" spans="15:35" s="2" customFormat="1" x14ac:dyDescent="0.25"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  <c r="AA257" s="95"/>
      <c r="AB257" s="95"/>
      <c r="AC257" s="95"/>
      <c r="AD257" s="95"/>
      <c r="AE257" s="95"/>
      <c r="AF257" s="95"/>
      <c r="AG257" s="94"/>
      <c r="AH257" s="94"/>
      <c r="AI257" s="94"/>
    </row>
    <row r="258" spans="15:35" s="2" customFormat="1" x14ac:dyDescent="0.25"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  <c r="AA258" s="95"/>
      <c r="AB258" s="95"/>
      <c r="AC258" s="95"/>
      <c r="AD258" s="95"/>
      <c r="AE258" s="95"/>
      <c r="AF258" s="95"/>
      <c r="AG258" s="94"/>
      <c r="AH258" s="94"/>
      <c r="AI258" s="94"/>
    </row>
    <row r="259" spans="15:35" s="2" customFormat="1" x14ac:dyDescent="0.25"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  <c r="AA259" s="95"/>
      <c r="AB259" s="95"/>
      <c r="AC259" s="95"/>
      <c r="AD259" s="95"/>
      <c r="AE259" s="95"/>
      <c r="AF259" s="95"/>
      <c r="AG259" s="94"/>
      <c r="AH259" s="94"/>
      <c r="AI259" s="94"/>
    </row>
    <row r="260" spans="15:35" s="2" customFormat="1" x14ac:dyDescent="0.25"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  <c r="AA260" s="95"/>
      <c r="AB260" s="95"/>
      <c r="AC260" s="95"/>
      <c r="AD260" s="95"/>
      <c r="AE260" s="95"/>
      <c r="AF260" s="95"/>
      <c r="AG260" s="94"/>
      <c r="AH260" s="94"/>
      <c r="AI260" s="94"/>
    </row>
    <row r="261" spans="15:35" s="2" customFormat="1" x14ac:dyDescent="0.25"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  <c r="AA261" s="95"/>
      <c r="AB261" s="95"/>
      <c r="AC261" s="95"/>
      <c r="AD261" s="95"/>
      <c r="AE261" s="95"/>
      <c r="AF261" s="95"/>
      <c r="AG261" s="94"/>
      <c r="AH261" s="94"/>
      <c r="AI261" s="94"/>
    </row>
    <row r="262" spans="15:35" s="2" customFormat="1" x14ac:dyDescent="0.25"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5"/>
      <c r="AB262" s="95"/>
      <c r="AC262" s="95"/>
      <c r="AD262" s="95"/>
      <c r="AE262" s="95"/>
      <c r="AF262" s="95"/>
      <c r="AG262" s="94"/>
      <c r="AH262" s="94"/>
      <c r="AI262" s="94"/>
    </row>
    <row r="263" spans="15:35" s="2" customFormat="1" x14ac:dyDescent="0.25"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  <c r="AA263" s="95"/>
      <c r="AB263" s="95"/>
      <c r="AC263" s="95"/>
      <c r="AD263" s="95"/>
      <c r="AE263" s="95"/>
      <c r="AF263" s="95"/>
      <c r="AG263" s="94"/>
      <c r="AH263" s="94"/>
      <c r="AI263" s="94"/>
    </row>
    <row r="264" spans="15:35" s="2" customFormat="1" x14ac:dyDescent="0.25"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  <c r="AA264" s="95"/>
      <c r="AB264" s="95"/>
      <c r="AC264" s="95"/>
      <c r="AD264" s="95"/>
      <c r="AE264" s="95"/>
      <c r="AF264" s="95"/>
      <c r="AG264" s="94"/>
      <c r="AH264" s="94"/>
      <c r="AI264" s="94"/>
    </row>
    <row r="265" spans="15:35" s="2" customFormat="1" x14ac:dyDescent="0.25"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  <c r="AA265" s="95"/>
      <c r="AB265" s="95"/>
      <c r="AC265" s="95"/>
      <c r="AD265" s="95"/>
      <c r="AE265" s="95"/>
      <c r="AF265" s="95"/>
      <c r="AG265" s="94"/>
      <c r="AH265" s="94"/>
      <c r="AI265" s="94"/>
    </row>
    <row r="266" spans="15:35" s="2" customFormat="1" x14ac:dyDescent="0.25"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  <c r="AA266" s="95"/>
      <c r="AB266" s="95"/>
      <c r="AC266" s="95"/>
      <c r="AD266" s="95"/>
      <c r="AE266" s="95"/>
      <c r="AF266" s="95"/>
      <c r="AG266" s="94"/>
      <c r="AH266" s="94"/>
      <c r="AI266" s="94"/>
    </row>
    <row r="267" spans="15:35" s="2" customFormat="1" x14ac:dyDescent="0.25"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  <c r="AA267" s="95"/>
      <c r="AB267" s="95"/>
      <c r="AC267" s="95"/>
      <c r="AD267" s="95"/>
      <c r="AE267" s="95"/>
      <c r="AF267" s="95"/>
      <c r="AG267" s="94"/>
      <c r="AH267" s="94"/>
      <c r="AI267" s="94"/>
    </row>
    <row r="268" spans="15:35" s="2" customFormat="1" x14ac:dyDescent="0.25"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  <c r="AA268" s="95"/>
      <c r="AB268" s="95"/>
      <c r="AC268" s="95"/>
      <c r="AD268" s="95"/>
      <c r="AE268" s="95"/>
      <c r="AF268" s="95"/>
      <c r="AG268" s="94"/>
      <c r="AH268" s="94"/>
      <c r="AI268" s="94"/>
    </row>
    <row r="269" spans="15:35" s="2" customFormat="1" x14ac:dyDescent="0.25"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  <c r="AA269" s="95"/>
      <c r="AB269" s="95"/>
      <c r="AC269" s="95"/>
      <c r="AD269" s="95"/>
      <c r="AE269" s="95"/>
      <c r="AF269" s="95"/>
      <c r="AG269" s="94"/>
      <c r="AH269" s="94"/>
      <c r="AI269" s="94"/>
    </row>
    <row r="270" spans="15:35" s="2" customFormat="1" x14ac:dyDescent="0.25"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5"/>
      <c r="AB270" s="95"/>
      <c r="AC270" s="95"/>
      <c r="AD270" s="95"/>
      <c r="AE270" s="95"/>
      <c r="AF270" s="95"/>
      <c r="AG270" s="94"/>
      <c r="AH270" s="94"/>
      <c r="AI270" s="94"/>
    </row>
    <row r="271" spans="15:35" s="2" customFormat="1" x14ac:dyDescent="0.25"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5"/>
      <c r="AB271" s="95"/>
      <c r="AC271" s="95"/>
      <c r="AD271" s="95"/>
      <c r="AE271" s="95"/>
      <c r="AF271" s="95"/>
      <c r="AG271" s="94"/>
      <c r="AH271" s="94"/>
      <c r="AI271" s="94"/>
    </row>
    <row r="272" spans="15:35" s="2" customFormat="1" x14ac:dyDescent="0.25"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5"/>
      <c r="AB272" s="95"/>
      <c r="AC272" s="95"/>
      <c r="AD272" s="95"/>
      <c r="AE272" s="95"/>
      <c r="AF272" s="95"/>
      <c r="AG272" s="94"/>
      <c r="AH272" s="94"/>
      <c r="AI272" s="94"/>
    </row>
    <row r="273" spans="15:35" s="2" customFormat="1" x14ac:dyDescent="0.25"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  <c r="AA273" s="95"/>
      <c r="AB273" s="95"/>
      <c r="AC273" s="95"/>
      <c r="AD273" s="95"/>
      <c r="AE273" s="95"/>
      <c r="AF273" s="95"/>
      <c r="AG273" s="94"/>
      <c r="AH273" s="94"/>
      <c r="AI273" s="94"/>
    </row>
    <row r="274" spans="15:35" s="2" customFormat="1" x14ac:dyDescent="0.25"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  <c r="AA274" s="95"/>
      <c r="AB274" s="95"/>
      <c r="AC274" s="95"/>
      <c r="AD274" s="95"/>
      <c r="AE274" s="95"/>
      <c r="AF274" s="95"/>
      <c r="AG274" s="94"/>
      <c r="AH274" s="94"/>
      <c r="AI274" s="94"/>
    </row>
    <row r="275" spans="15:35" s="2" customFormat="1" x14ac:dyDescent="0.25"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  <c r="AA275" s="95"/>
      <c r="AB275" s="95"/>
      <c r="AC275" s="95"/>
      <c r="AD275" s="95"/>
      <c r="AE275" s="95"/>
      <c r="AF275" s="95"/>
      <c r="AG275" s="94"/>
      <c r="AH275" s="94"/>
      <c r="AI275" s="94"/>
    </row>
    <row r="276" spans="15:35" s="2" customFormat="1" x14ac:dyDescent="0.25"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  <c r="AA276" s="95"/>
      <c r="AB276" s="95"/>
      <c r="AC276" s="95"/>
      <c r="AD276" s="95"/>
      <c r="AE276" s="95"/>
      <c r="AF276" s="95"/>
      <c r="AG276" s="94"/>
      <c r="AH276" s="94"/>
      <c r="AI276" s="94"/>
    </row>
    <row r="277" spans="15:35" s="2" customFormat="1" x14ac:dyDescent="0.25"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  <c r="AA277" s="95"/>
      <c r="AB277" s="95"/>
      <c r="AC277" s="95"/>
      <c r="AD277" s="95"/>
      <c r="AE277" s="95"/>
      <c r="AF277" s="95"/>
      <c r="AG277" s="94"/>
      <c r="AH277" s="94"/>
      <c r="AI277" s="94"/>
    </row>
    <row r="278" spans="15:35" s="2" customFormat="1" x14ac:dyDescent="0.25"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  <c r="AA278" s="95"/>
      <c r="AB278" s="95"/>
      <c r="AC278" s="95"/>
      <c r="AD278" s="95"/>
      <c r="AE278" s="95"/>
      <c r="AF278" s="95"/>
      <c r="AG278" s="94"/>
      <c r="AH278" s="94"/>
      <c r="AI278" s="94"/>
    </row>
    <row r="279" spans="15:35" s="2" customFormat="1" x14ac:dyDescent="0.25"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  <c r="AA279" s="95"/>
      <c r="AB279" s="95"/>
      <c r="AC279" s="95"/>
      <c r="AD279" s="95"/>
      <c r="AE279" s="95"/>
      <c r="AF279" s="95"/>
      <c r="AG279" s="94"/>
      <c r="AH279" s="94"/>
      <c r="AI279" s="94"/>
    </row>
    <row r="280" spans="15:35" s="2" customFormat="1" x14ac:dyDescent="0.25"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  <c r="AA280" s="95"/>
      <c r="AB280" s="95"/>
      <c r="AC280" s="95"/>
      <c r="AD280" s="95"/>
      <c r="AE280" s="95"/>
      <c r="AF280" s="95"/>
      <c r="AG280" s="94"/>
      <c r="AH280" s="94"/>
      <c r="AI280" s="94"/>
    </row>
    <row r="281" spans="15:35" s="2" customFormat="1" x14ac:dyDescent="0.25"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5"/>
      <c r="AB281" s="95"/>
      <c r="AC281" s="95"/>
      <c r="AD281" s="95"/>
      <c r="AE281" s="95"/>
      <c r="AF281" s="95"/>
      <c r="AG281" s="94"/>
      <c r="AH281" s="94"/>
      <c r="AI281" s="94"/>
    </row>
    <row r="282" spans="15:35" s="2" customFormat="1" x14ac:dyDescent="0.25"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  <c r="AA282" s="95"/>
      <c r="AB282" s="95"/>
      <c r="AC282" s="95"/>
      <c r="AD282" s="95"/>
      <c r="AE282" s="95"/>
      <c r="AF282" s="95"/>
      <c r="AG282" s="94"/>
      <c r="AH282" s="94"/>
      <c r="AI282" s="94"/>
    </row>
    <row r="283" spans="15:35" s="2" customFormat="1" x14ac:dyDescent="0.25"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  <c r="AA283" s="95"/>
      <c r="AB283" s="95"/>
      <c r="AC283" s="95"/>
      <c r="AD283" s="95"/>
      <c r="AE283" s="95"/>
      <c r="AF283" s="95"/>
      <c r="AG283" s="94"/>
      <c r="AH283" s="94"/>
      <c r="AI283" s="94"/>
    </row>
    <row r="284" spans="15:35" s="2" customFormat="1" x14ac:dyDescent="0.25"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  <c r="AA284" s="95"/>
      <c r="AB284" s="95"/>
      <c r="AC284" s="95"/>
      <c r="AD284" s="95"/>
      <c r="AE284" s="95"/>
      <c r="AF284" s="95"/>
      <c r="AG284" s="94"/>
      <c r="AH284" s="94"/>
      <c r="AI284" s="94"/>
    </row>
    <row r="285" spans="15:35" s="2" customFormat="1" x14ac:dyDescent="0.25"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  <c r="AA285" s="95"/>
      <c r="AB285" s="95"/>
      <c r="AC285" s="95"/>
      <c r="AD285" s="95"/>
      <c r="AE285" s="95"/>
      <c r="AF285" s="95"/>
      <c r="AG285" s="94"/>
      <c r="AH285" s="94"/>
      <c r="AI285" s="94"/>
    </row>
    <row r="286" spans="15:35" s="2" customFormat="1" x14ac:dyDescent="0.25"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5"/>
      <c r="AB286" s="95"/>
      <c r="AC286" s="95"/>
      <c r="AD286" s="95"/>
      <c r="AE286" s="95"/>
      <c r="AF286" s="95"/>
      <c r="AG286" s="94"/>
      <c r="AH286" s="94"/>
      <c r="AI286" s="94"/>
    </row>
    <row r="287" spans="15:35" s="2" customFormat="1" x14ac:dyDescent="0.25"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  <c r="AA287" s="95"/>
      <c r="AB287" s="95"/>
      <c r="AC287" s="95"/>
      <c r="AD287" s="95"/>
      <c r="AE287" s="95"/>
      <c r="AF287" s="95"/>
      <c r="AG287" s="94"/>
      <c r="AH287" s="94"/>
      <c r="AI287" s="94"/>
    </row>
    <row r="288" spans="15:35" s="2" customFormat="1" x14ac:dyDescent="0.25"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5"/>
      <c r="AB288" s="95"/>
      <c r="AC288" s="95"/>
      <c r="AD288" s="95"/>
      <c r="AE288" s="95"/>
      <c r="AF288" s="95"/>
      <c r="AG288" s="94"/>
      <c r="AH288" s="94"/>
      <c r="AI288" s="94"/>
    </row>
    <row r="289" spans="15:35" s="2" customFormat="1" x14ac:dyDescent="0.25"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  <c r="AA289" s="95"/>
      <c r="AB289" s="95"/>
      <c r="AC289" s="95"/>
      <c r="AD289" s="95"/>
      <c r="AE289" s="95"/>
      <c r="AF289" s="95"/>
      <c r="AG289" s="94"/>
      <c r="AH289" s="94"/>
      <c r="AI289" s="94"/>
    </row>
    <row r="290" spans="15:35" s="2" customFormat="1" x14ac:dyDescent="0.25"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5"/>
      <c r="AB290" s="95"/>
      <c r="AC290" s="95"/>
      <c r="AD290" s="95"/>
      <c r="AE290" s="95"/>
      <c r="AF290" s="95"/>
      <c r="AG290" s="94"/>
      <c r="AH290" s="94"/>
      <c r="AI290" s="94"/>
    </row>
    <row r="291" spans="15:35" s="2" customFormat="1" x14ac:dyDescent="0.25"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5"/>
      <c r="AB291" s="95"/>
      <c r="AC291" s="95"/>
      <c r="AD291" s="95"/>
      <c r="AE291" s="95"/>
      <c r="AF291" s="95"/>
      <c r="AG291" s="94"/>
      <c r="AH291" s="94"/>
      <c r="AI291" s="94"/>
    </row>
    <row r="292" spans="15:35" s="2" customFormat="1" x14ac:dyDescent="0.25"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5"/>
      <c r="AB292" s="95"/>
      <c r="AC292" s="95"/>
      <c r="AD292" s="95"/>
      <c r="AE292" s="95"/>
      <c r="AF292" s="95"/>
      <c r="AG292" s="94"/>
      <c r="AH292" s="94"/>
      <c r="AI292" s="94"/>
    </row>
    <row r="293" spans="15:35" s="2" customFormat="1" x14ac:dyDescent="0.25"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5"/>
      <c r="AB293" s="95"/>
      <c r="AC293" s="95"/>
      <c r="AD293" s="95"/>
      <c r="AE293" s="95"/>
      <c r="AF293" s="95"/>
      <c r="AG293" s="94"/>
      <c r="AH293" s="94"/>
      <c r="AI293" s="94"/>
    </row>
    <row r="294" spans="15:35" s="2" customFormat="1" x14ac:dyDescent="0.25"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  <c r="AA294" s="95"/>
      <c r="AB294" s="95"/>
      <c r="AC294" s="95"/>
      <c r="AD294" s="95"/>
      <c r="AE294" s="95"/>
      <c r="AF294" s="95"/>
      <c r="AG294" s="94"/>
      <c r="AH294" s="94"/>
      <c r="AI294" s="94"/>
    </row>
    <row r="295" spans="15:35" s="2" customFormat="1" x14ac:dyDescent="0.25"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  <c r="AA295" s="95"/>
      <c r="AB295" s="95"/>
      <c r="AC295" s="95"/>
      <c r="AD295" s="95"/>
      <c r="AE295" s="95"/>
      <c r="AF295" s="95"/>
      <c r="AG295" s="94"/>
      <c r="AH295" s="94"/>
      <c r="AI295" s="94"/>
    </row>
    <row r="296" spans="15:35" s="2" customFormat="1" x14ac:dyDescent="0.25"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5"/>
      <c r="AB296" s="95"/>
      <c r="AC296" s="95"/>
      <c r="AD296" s="95"/>
      <c r="AE296" s="95"/>
      <c r="AF296" s="95"/>
      <c r="AG296" s="94"/>
      <c r="AH296" s="94"/>
      <c r="AI296" s="94"/>
    </row>
    <row r="297" spans="15:35" s="2" customFormat="1" x14ac:dyDescent="0.25"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  <c r="AA297" s="95"/>
      <c r="AB297" s="95"/>
      <c r="AC297" s="95"/>
      <c r="AD297" s="95"/>
      <c r="AE297" s="95"/>
      <c r="AF297" s="95"/>
      <c r="AG297" s="94"/>
      <c r="AH297" s="94"/>
      <c r="AI297" s="94"/>
    </row>
    <row r="298" spans="15:35" s="2" customFormat="1" x14ac:dyDescent="0.25"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  <c r="AA298" s="95"/>
      <c r="AB298" s="95"/>
      <c r="AC298" s="95"/>
      <c r="AD298" s="95"/>
      <c r="AE298" s="95"/>
      <c r="AF298" s="95"/>
      <c r="AG298" s="94"/>
      <c r="AH298" s="94"/>
      <c r="AI298" s="94"/>
    </row>
    <row r="299" spans="15:35" s="2" customFormat="1" x14ac:dyDescent="0.25"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  <c r="AA299" s="95"/>
      <c r="AB299" s="95"/>
      <c r="AC299" s="95"/>
      <c r="AD299" s="95"/>
      <c r="AE299" s="95"/>
      <c r="AF299" s="95"/>
      <c r="AG299" s="94"/>
      <c r="AH299" s="94"/>
      <c r="AI299" s="94"/>
    </row>
    <row r="300" spans="15:35" s="2" customFormat="1" x14ac:dyDescent="0.25"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  <c r="AA300" s="95"/>
      <c r="AB300" s="95"/>
      <c r="AC300" s="95"/>
      <c r="AD300" s="95"/>
      <c r="AE300" s="95"/>
      <c r="AF300" s="95"/>
      <c r="AG300" s="94"/>
      <c r="AH300" s="94"/>
      <c r="AI300" s="94"/>
    </row>
    <row r="301" spans="15:35" s="2" customFormat="1" x14ac:dyDescent="0.25"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  <c r="AA301" s="95"/>
      <c r="AB301" s="95"/>
      <c r="AC301" s="95"/>
      <c r="AD301" s="95"/>
      <c r="AE301" s="95"/>
      <c r="AF301" s="95"/>
      <c r="AG301" s="94"/>
      <c r="AH301" s="94"/>
      <c r="AI301" s="94"/>
    </row>
    <row r="302" spans="15:35" s="2" customFormat="1" x14ac:dyDescent="0.25"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  <c r="AA302" s="95"/>
      <c r="AB302" s="95"/>
      <c r="AC302" s="95"/>
      <c r="AD302" s="95"/>
      <c r="AE302" s="95"/>
      <c r="AF302" s="95"/>
      <c r="AG302" s="94"/>
      <c r="AH302" s="94"/>
      <c r="AI302" s="94"/>
    </row>
    <row r="303" spans="15:35" s="2" customFormat="1" x14ac:dyDescent="0.25"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  <c r="AA303" s="95"/>
      <c r="AB303" s="95"/>
      <c r="AC303" s="95"/>
      <c r="AD303" s="95"/>
      <c r="AE303" s="95"/>
      <c r="AF303" s="95"/>
      <c r="AG303" s="94"/>
      <c r="AH303" s="94"/>
      <c r="AI303" s="94"/>
    </row>
    <row r="304" spans="15:35" s="2" customFormat="1" x14ac:dyDescent="0.25"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  <c r="AA304" s="95"/>
      <c r="AB304" s="95"/>
      <c r="AC304" s="95"/>
      <c r="AD304" s="95"/>
      <c r="AE304" s="95"/>
      <c r="AF304" s="95"/>
      <c r="AG304" s="94"/>
      <c r="AH304" s="94"/>
      <c r="AI304" s="94"/>
    </row>
    <row r="305" spans="15:35" s="2" customFormat="1" x14ac:dyDescent="0.25"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  <c r="AA305" s="95"/>
      <c r="AB305" s="95"/>
      <c r="AC305" s="95"/>
      <c r="AD305" s="95"/>
      <c r="AE305" s="95"/>
      <c r="AF305" s="95"/>
      <c r="AG305" s="94"/>
      <c r="AH305" s="94"/>
      <c r="AI305" s="94"/>
    </row>
    <row r="306" spans="15:35" s="2" customFormat="1" x14ac:dyDescent="0.25"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  <c r="AA306" s="95"/>
      <c r="AB306" s="95"/>
      <c r="AC306" s="95"/>
      <c r="AD306" s="95"/>
      <c r="AE306" s="95"/>
      <c r="AF306" s="95"/>
      <c r="AG306" s="94"/>
      <c r="AH306" s="94"/>
      <c r="AI306" s="94"/>
    </row>
    <row r="307" spans="15:35" s="2" customFormat="1" x14ac:dyDescent="0.25"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  <c r="AA307" s="95"/>
      <c r="AB307" s="95"/>
      <c r="AC307" s="95"/>
      <c r="AD307" s="95"/>
      <c r="AE307" s="95"/>
      <c r="AF307" s="95"/>
      <c r="AG307" s="94"/>
      <c r="AH307" s="94"/>
      <c r="AI307" s="94"/>
    </row>
    <row r="308" spans="15:35" s="2" customFormat="1" x14ac:dyDescent="0.25"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  <c r="AA308" s="95"/>
      <c r="AB308" s="95"/>
      <c r="AC308" s="95"/>
      <c r="AD308" s="95"/>
      <c r="AE308" s="95"/>
      <c r="AF308" s="95"/>
      <c r="AG308" s="94"/>
      <c r="AH308" s="94"/>
      <c r="AI308" s="94"/>
    </row>
    <row r="309" spans="15:35" s="2" customFormat="1" x14ac:dyDescent="0.25"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  <c r="AA309" s="95"/>
      <c r="AB309" s="95"/>
      <c r="AC309" s="95"/>
      <c r="AD309" s="95"/>
      <c r="AE309" s="95"/>
      <c r="AF309" s="95"/>
      <c r="AG309" s="94"/>
      <c r="AH309" s="94"/>
      <c r="AI309" s="94"/>
    </row>
    <row r="310" spans="15:35" s="2" customFormat="1" x14ac:dyDescent="0.25"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  <c r="AA310" s="95"/>
      <c r="AB310" s="95"/>
      <c r="AC310" s="95"/>
      <c r="AD310" s="95"/>
      <c r="AE310" s="95"/>
      <c r="AF310" s="95"/>
      <c r="AG310" s="94"/>
      <c r="AH310" s="94"/>
      <c r="AI310" s="94"/>
    </row>
    <row r="311" spans="15:35" s="2" customFormat="1" x14ac:dyDescent="0.25"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5"/>
      <c r="AB311" s="95"/>
      <c r="AC311" s="95"/>
      <c r="AD311" s="95"/>
      <c r="AE311" s="95"/>
      <c r="AF311" s="95"/>
      <c r="AG311" s="94"/>
      <c r="AH311" s="94"/>
      <c r="AI311" s="94"/>
    </row>
    <row r="312" spans="15:35" s="2" customFormat="1" x14ac:dyDescent="0.25"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  <c r="AA312" s="95"/>
      <c r="AB312" s="95"/>
      <c r="AC312" s="95"/>
      <c r="AD312" s="95"/>
      <c r="AE312" s="95"/>
      <c r="AF312" s="95"/>
      <c r="AG312" s="94"/>
      <c r="AH312" s="94"/>
      <c r="AI312" s="94"/>
    </row>
    <row r="313" spans="15:35" s="2" customFormat="1" x14ac:dyDescent="0.25"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  <c r="AA313" s="95"/>
      <c r="AB313" s="95"/>
      <c r="AC313" s="95"/>
      <c r="AD313" s="95"/>
      <c r="AE313" s="95"/>
      <c r="AF313" s="95"/>
      <c r="AG313" s="94"/>
      <c r="AH313" s="94"/>
      <c r="AI313" s="94"/>
    </row>
    <row r="314" spans="15:35" s="2" customFormat="1" x14ac:dyDescent="0.25"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  <c r="AA314" s="95"/>
      <c r="AB314" s="95"/>
      <c r="AC314" s="95"/>
      <c r="AD314" s="95"/>
      <c r="AE314" s="95"/>
      <c r="AF314" s="95"/>
      <c r="AG314" s="94"/>
      <c r="AH314" s="94"/>
      <c r="AI314" s="94"/>
    </row>
    <row r="315" spans="15:35" s="2" customFormat="1" x14ac:dyDescent="0.25"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  <c r="AA315" s="95"/>
      <c r="AB315" s="95"/>
      <c r="AC315" s="95"/>
      <c r="AD315" s="95"/>
      <c r="AE315" s="95"/>
      <c r="AF315" s="95"/>
      <c r="AG315" s="94"/>
      <c r="AH315" s="94"/>
      <c r="AI315" s="94"/>
    </row>
    <row r="316" spans="15:35" s="2" customFormat="1" x14ac:dyDescent="0.25"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5"/>
      <c r="AB316" s="95"/>
      <c r="AC316" s="95"/>
      <c r="AD316" s="95"/>
      <c r="AE316" s="95"/>
      <c r="AF316" s="95"/>
      <c r="AG316" s="94"/>
      <c r="AH316" s="94"/>
      <c r="AI316" s="94"/>
    </row>
    <row r="317" spans="15:35" s="2" customFormat="1" x14ac:dyDescent="0.25"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  <c r="AA317" s="95"/>
      <c r="AB317" s="95"/>
      <c r="AC317" s="95"/>
      <c r="AD317" s="95"/>
      <c r="AE317" s="95"/>
      <c r="AF317" s="95"/>
      <c r="AG317" s="94"/>
      <c r="AH317" s="94"/>
      <c r="AI317" s="94"/>
    </row>
    <row r="318" spans="15:35" s="2" customFormat="1" x14ac:dyDescent="0.25"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  <c r="AA318" s="95"/>
      <c r="AB318" s="95"/>
      <c r="AC318" s="95"/>
      <c r="AD318" s="95"/>
      <c r="AE318" s="95"/>
      <c r="AF318" s="95"/>
      <c r="AG318" s="94"/>
      <c r="AH318" s="94"/>
      <c r="AI318" s="94"/>
    </row>
    <row r="319" spans="15:35" s="2" customFormat="1" x14ac:dyDescent="0.25"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5"/>
      <c r="AB319" s="95"/>
      <c r="AC319" s="95"/>
      <c r="AD319" s="95"/>
      <c r="AE319" s="95"/>
      <c r="AF319" s="95"/>
      <c r="AG319" s="94"/>
      <c r="AH319" s="94"/>
      <c r="AI319" s="94"/>
    </row>
    <row r="320" spans="15:35" s="2" customFormat="1" x14ac:dyDescent="0.25"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  <c r="AA320" s="95"/>
      <c r="AB320" s="95"/>
      <c r="AC320" s="95"/>
      <c r="AD320" s="95"/>
      <c r="AE320" s="95"/>
      <c r="AF320" s="95"/>
      <c r="AG320" s="94"/>
      <c r="AH320" s="94"/>
      <c r="AI320" s="94"/>
    </row>
    <row r="321" spans="15:35" s="2" customFormat="1" x14ac:dyDescent="0.25"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  <c r="AA321" s="95"/>
      <c r="AB321" s="95"/>
      <c r="AC321" s="95"/>
      <c r="AD321" s="95"/>
      <c r="AE321" s="95"/>
      <c r="AF321" s="95"/>
      <c r="AG321" s="94"/>
      <c r="AH321" s="94"/>
      <c r="AI321" s="94"/>
    </row>
    <row r="322" spans="15:35" s="2" customFormat="1" x14ac:dyDescent="0.25"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  <c r="AA322" s="95"/>
      <c r="AB322" s="95"/>
      <c r="AC322" s="95"/>
      <c r="AD322" s="95"/>
      <c r="AE322" s="95"/>
      <c r="AF322" s="95"/>
      <c r="AG322" s="94"/>
      <c r="AH322" s="94"/>
      <c r="AI322" s="94"/>
    </row>
    <row r="323" spans="15:35" s="2" customFormat="1" x14ac:dyDescent="0.25"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  <c r="AA323" s="95"/>
      <c r="AB323" s="95"/>
      <c r="AC323" s="95"/>
      <c r="AD323" s="95"/>
      <c r="AE323" s="95"/>
      <c r="AF323" s="95"/>
      <c r="AG323" s="94"/>
      <c r="AH323" s="94"/>
      <c r="AI323" s="94"/>
    </row>
    <row r="324" spans="15:35" s="2" customFormat="1" x14ac:dyDescent="0.25"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  <c r="AA324" s="95"/>
      <c r="AB324" s="95"/>
      <c r="AC324" s="95"/>
      <c r="AD324" s="95"/>
      <c r="AE324" s="95"/>
      <c r="AF324" s="95"/>
      <c r="AG324" s="94"/>
      <c r="AH324" s="94"/>
      <c r="AI324" s="94"/>
    </row>
    <row r="325" spans="15:35" s="2" customFormat="1" x14ac:dyDescent="0.25"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  <c r="AA325" s="95"/>
      <c r="AB325" s="95"/>
      <c r="AC325" s="95"/>
      <c r="AD325" s="95"/>
      <c r="AE325" s="95"/>
      <c r="AF325" s="95"/>
      <c r="AG325" s="94"/>
      <c r="AH325" s="94"/>
      <c r="AI325" s="94"/>
    </row>
    <row r="326" spans="15:35" s="2" customFormat="1" x14ac:dyDescent="0.25"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  <c r="AA326" s="95"/>
      <c r="AB326" s="95"/>
      <c r="AC326" s="95"/>
      <c r="AD326" s="95"/>
      <c r="AE326" s="95"/>
      <c r="AF326" s="95"/>
      <c r="AG326" s="94"/>
      <c r="AH326" s="94"/>
      <c r="AI326" s="94"/>
    </row>
    <row r="327" spans="15:35" s="2" customFormat="1" x14ac:dyDescent="0.25"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  <c r="AA327" s="95"/>
      <c r="AB327" s="95"/>
      <c r="AC327" s="95"/>
      <c r="AD327" s="95"/>
      <c r="AE327" s="95"/>
      <c r="AF327" s="95"/>
      <c r="AG327" s="94"/>
      <c r="AH327" s="94"/>
      <c r="AI327" s="94"/>
    </row>
    <row r="328" spans="15:35" s="2" customFormat="1" x14ac:dyDescent="0.25"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  <c r="AA328" s="95"/>
      <c r="AB328" s="95"/>
      <c r="AC328" s="95"/>
      <c r="AD328" s="95"/>
      <c r="AE328" s="95"/>
      <c r="AF328" s="95"/>
      <c r="AG328" s="94"/>
      <c r="AH328" s="94"/>
      <c r="AI328" s="94"/>
    </row>
    <row r="329" spans="15:35" s="2" customFormat="1" x14ac:dyDescent="0.25"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  <c r="AA329" s="95"/>
      <c r="AB329" s="95"/>
      <c r="AC329" s="95"/>
      <c r="AD329" s="95"/>
      <c r="AE329" s="95"/>
      <c r="AF329" s="95"/>
      <c r="AG329" s="94"/>
      <c r="AH329" s="94"/>
      <c r="AI329" s="94"/>
    </row>
    <row r="330" spans="15:35" s="2" customFormat="1" x14ac:dyDescent="0.25"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  <c r="AA330" s="95"/>
      <c r="AB330" s="95"/>
      <c r="AC330" s="95"/>
      <c r="AD330" s="95"/>
      <c r="AE330" s="95"/>
      <c r="AF330" s="95"/>
      <c r="AG330" s="94"/>
      <c r="AH330" s="94"/>
      <c r="AI330" s="94"/>
    </row>
    <row r="331" spans="15:35" s="2" customFormat="1" x14ac:dyDescent="0.25"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  <c r="AA331" s="95"/>
      <c r="AB331" s="95"/>
      <c r="AC331" s="95"/>
      <c r="AD331" s="95"/>
      <c r="AE331" s="95"/>
      <c r="AF331" s="95"/>
      <c r="AG331" s="94"/>
      <c r="AH331" s="94"/>
      <c r="AI331" s="94"/>
    </row>
    <row r="332" spans="15:35" s="2" customFormat="1" x14ac:dyDescent="0.25"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  <c r="AA332" s="95"/>
      <c r="AB332" s="95"/>
      <c r="AC332" s="95"/>
      <c r="AD332" s="95"/>
      <c r="AE332" s="95"/>
      <c r="AF332" s="95"/>
      <c r="AG332" s="94"/>
      <c r="AH332" s="94"/>
      <c r="AI332" s="94"/>
    </row>
    <row r="333" spans="15:35" s="2" customFormat="1" x14ac:dyDescent="0.25"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  <c r="AA333" s="95"/>
      <c r="AB333" s="95"/>
      <c r="AC333" s="95"/>
      <c r="AD333" s="95"/>
      <c r="AE333" s="95"/>
      <c r="AF333" s="95"/>
      <c r="AG333" s="94"/>
      <c r="AH333" s="94"/>
      <c r="AI333" s="94"/>
    </row>
    <row r="334" spans="15:35" s="2" customFormat="1" x14ac:dyDescent="0.25"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  <c r="AA334" s="95"/>
      <c r="AB334" s="95"/>
      <c r="AC334" s="95"/>
      <c r="AD334" s="95"/>
      <c r="AE334" s="95"/>
      <c r="AF334" s="95"/>
      <c r="AG334" s="94"/>
      <c r="AH334" s="94"/>
      <c r="AI334" s="94"/>
    </row>
    <row r="335" spans="15:35" s="2" customFormat="1" x14ac:dyDescent="0.25"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5"/>
      <c r="AB335" s="95"/>
      <c r="AC335" s="95"/>
      <c r="AD335" s="95"/>
      <c r="AE335" s="95"/>
      <c r="AF335" s="95"/>
      <c r="AG335" s="94"/>
      <c r="AH335" s="94"/>
      <c r="AI335" s="94"/>
    </row>
    <row r="336" spans="15:35" s="2" customFormat="1" x14ac:dyDescent="0.25"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  <c r="AA336" s="95"/>
      <c r="AB336" s="95"/>
      <c r="AC336" s="95"/>
      <c r="AD336" s="95"/>
      <c r="AE336" s="95"/>
      <c r="AF336" s="95"/>
      <c r="AG336" s="94"/>
      <c r="AH336" s="94"/>
      <c r="AI336" s="94"/>
    </row>
    <row r="337" spans="15:35" s="2" customFormat="1" x14ac:dyDescent="0.25"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  <c r="AA337" s="95"/>
      <c r="AB337" s="95"/>
      <c r="AC337" s="95"/>
      <c r="AD337" s="95"/>
      <c r="AE337" s="95"/>
      <c r="AF337" s="95"/>
      <c r="AG337" s="94"/>
      <c r="AH337" s="94"/>
      <c r="AI337" s="94"/>
    </row>
    <row r="338" spans="15:35" s="2" customFormat="1" x14ac:dyDescent="0.25"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  <c r="AA338" s="95"/>
      <c r="AB338" s="95"/>
      <c r="AC338" s="95"/>
      <c r="AD338" s="95"/>
      <c r="AE338" s="95"/>
      <c r="AF338" s="95"/>
      <c r="AG338" s="94"/>
      <c r="AH338" s="94"/>
      <c r="AI338" s="94"/>
    </row>
    <row r="339" spans="15:35" s="2" customFormat="1" x14ac:dyDescent="0.25"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  <c r="AA339" s="95"/>
      <c r="AB339" s="95"/>
      <c r="AC339" s="95"/>
      <c r="AD339" s="95"/>
      <c r="AE339" s="95"/>
      <c r="AF339" s="95"/>
      <c r="AG339" s="94"/>
      <c r="AH339" s="94"/>
      <c r="AI339" s="94"/>
    </row>
    <row r="340" spans="15:35" s="2" customFormat="1" x14ac:dyDescent="0.25"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  <c r="AA340" s="95"/>
      <c r="AB340" s="95"/>
      <c r="AC340" s="95"/>
      <c r="AD340" s="95"/>
      <c r="AE340" s="95"/>
      <c r="AF340" s="95"/>
      <c r="AG340" s="94"/>
      <c r="AH340" s="94"/>
      <c r="AI340" s="94"/>
    </row>
    <row r="341" spans="15:35" s="2" customFormat="1" x14ac:dyDescent="0.25"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  <c r="AA341" s="95"/>
      <c r="AB341" s="95"/>
      <c r="AC341" s="95"/>
      <c r="AD341" s="95"/>
      <c r="AE341" s="95"/>
      <c r="AF341" s="95"/>
      <c r="AG341" s="94"/>
      <c r="AH341" s="94"/>
      <c r="AI341" s="94"/>
    </row>
    <row r="342" spans="15:35" s="2" customFormat="1" x14ac:dyDescent="0.25"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  <c r="AA342" s="95"/>
      <c r="AB342" s="95"/>
      <c r="AC342" s="95"/>
      <c r="AD342" s="95"/>
      <c r="AE342" s="95"/>
      <c r="AF342" s="95"/>
      <c r="AG342" s="94"/>
      <c r="AH342" s="94"/>
      <c r="AI342" s="94"/>
    </row>
    <row r="343" spans="15:35" s="2" customFormat="1" x14ac:dyDescent="0.25"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  <c r="AA343" s="95"/>
      <c r="AB343" s="95"/>
      <c r="AC343" s="95"/>
      <c r="AD343" s="95"/>
      <c r="AE343" s="95"/>
      <c r="AF343" s="95"/>
      <c r="AG343" s="94"/>
      <c r="AH343" s="94"/>
      <c r="AI343" s="94"/>
    </row>
    <row r="344" spans="15:35" s="2" customFormat="1" x14ac:dyDescent="0.25"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  <c r="AA344" s="95"/>
      <c r="AB344" s="95"/>
      <c r="AC344" s="95"/>
      <c r="AD344" s="95"/>
      <c r="AE344" s="95"/>
      <c r="AF344" s="95"/>
      <c r="AG344" s="94"/>
      <c r="AH344" s="94"/>
      <c r="AI344" s="94"/>
    </row>
    <row r="345" spans="15:35" s="2" customFormat="1" x14ac:dyDescent="0.25"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  <c r="AA345" s="95"/>
      <c r="AB345" s="95"/>
      <c r="AC345" s="95"/>
      <c r="AD345" s="95"/>
      <c r="AE345" s="95"/>
      <c r="AF345" s="95"/>
      <c r="AG345" s="94"/>
      <c r="AH345" s="94"/>
      <c r="AI345" s="94"/>
    </row>
    <row r="346" spans="15:35" s="2" customFormat="1" x14ac:dyDescent="0.25"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  <c r="AA346" s="95"/>
      <c r="AB346" s="95"/>
      <c r="AC346" s="95"/>
      <c r="AD346" s="95"/>
      <c r="AE346" s="95"/>
      <c r="AF346" s="95"/>
      <c r="AG346" s="94"/>
      <c r="AH346" s="94"/>
      <c r="AI346" s="94"/>
    </row>
    <row r="347" spans="15:35" s="2" customFormat="1" x14ac:dyDescent="0.25"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  <c r="AA347" s="95"/>
      <c r="AB347" s="95"/>
      <c r="AC347" s="95"/>
      <c r="AD347" s="95"/>
      <c r="AE347" s="95"/>
      <c r="AF347" s="95"/>
      <c r="AG347" s="94"/>
      <c r="AH347" s="94"/>
      <c r="AI347" s="94"/>
    </row>
    <row r="348" spans="15:35" s="2" customFormat="1" x14ac:dyDescent="0.25"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  <c r="AA348" s="95"/>
      <c r="AB348" s="95"/>
      <c r="AC348" s="95"/>
      <c r="AD348" s="95"/>
      <c r="AE348" s="95"/>
      <c r="AF348" s="95"/>
      <c r="AG348" s="94"/>
      <c r="AH348" s="94"/>
      <c r="AI348" s="94"/>
    </row>
    <row r="349" spans="15:35" s="2" customFormat="1" x14ac:dyDescent="0.25"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  <c r="AA349" s="95"/>
      <c r="AB349" s="95"/>
      <c r="AC349" s="95"/>
      <c r="AD349" s="95"/>
      <c r="AE349" s="95"/>
      <c r="AF349" s="95"/>
      <c r="AG349" s="94"/>
      <c r="AH349" s="94"/>
      <c r="AI349" s="94"/>
    </row>
    <row r="350" spans="15:35" s="2" customFormat="1" x14ac:dyDescent="0.25"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  <c r="AA350" s="95"/>
      <c r="AB350" s="95"/>
      <c r="AC350" s="95"/>
      <c r="AD350" s="95"/>
      <c r="AE350" s="95"/>
      <c r="AF350" s="95"/>
      <c r="AG350" s="94"/>
      <c r="AH350" s="94"/>
      <c r="AI350" s="94"/>
    </row>
    <row r="351" spans="15:35" s="2" customFormat="1" x14ac:dyDescent="0.25"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  <c r="AA351" s="95"/>
      <c r="AB351" s="95"/>
      <c r="AC351" s="95"/>
      <c r="AD351" s="95"/>
      <c r="AE351" s="95"/>
      <c r="AF351" s="95"/>
      <c r="AG351" s="94"/>
      <c r="AH351" s="94"/>
      <c r="AI351" s="94"/>
    </row>
    <row r="352" spans="15:35" s="2" customFormat="1" x14ac:dyDescent="0.25"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  <c r="Z352" s="94"/>
      <c r="AA352" s="95"/>
      <c r="AB352" s="95"/>
      <c r="AC352" s="95"/>
      <c r="AD352" s="95"/>
      <c r="AE352" s="95"/>
      <c r="AF352" s="95"/>
      <c r="AG352" s="94"/>
      <c r="AH352" s="94"/>
      <c r="AI352" s="94"/>
    </row>
    <row r="353" spans="15:35" s="2" customFormat="1" x14ac:dyDescent="0.25"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  <c r="Z353" s="94"/>
      <c r="AA353" s="95"/>
      <c r="AB353" s="95"/>
      <c r="AC353" s="95"/>
      <c r="AD353" s="95"/>
      <c r="AE353" s="95"/>
      <c r="AF353" s="95"/>
      <c r="AG353" s="94"/>
      <c r="AH353" s="94"/>
      <c r="AI353" s="94"/>
    </row>
    <row r="354" spans="15:35" s="2" customFormat="1" x14ac:dyDescent="0.25"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  <c r="Z354" s="94"/>
      <c r="AA354" s="95"/>
      <c r="AB354" s="95"/>
      <c r="AC354" s="95"/>
      <c r="AD354" s="95"/>
      <c r="AE354" s="95"/>
      <c r="AF354" s="95"/>
      <c r="AG354" s="94"/>
      <c r="AH354" s="94"/>
      <c r="AI354" s="94"/>
    </row>
    <row r="355" spans="15:35" s="2" customFormat="1" x14ac:dyDescent="0.25"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  <c r="Z355" s="94"/>
      <c r="AA355" s="95"/>
      <c r="AB355" s="95"/>
      <c r="AC355" s="95"/>
      <c r="AD355" s="95"/>
      <c r="AE355" s="95"/>
      <c r="AF355" s="95"/>
      <c r="AG355" s="94"/>
      <c r="AH355" s="94"/>
      <c r="AI355" s="94"/>
    </row>
    <row r="356" spans="15:35" s="2" customFormat="1" x14ac:dyDescent="0.25"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  <c r="Z356" s="94"/>
      <c r="AA356" s="95"/>
      <c r="AB356" s="95"/>
      <c r="AC356" s="95"/>
      <c r="AD356" s="95"/>
      <c r="AE356" s="95"/>
      <c r="AF356" s="95"/>
      <c r="AG356" s="94"/>
      <c r="AH356" s="94"/>
      <c r="AI356" s="94"/>
    </row>
    <row r="357" spans="15:35" s="2" customFormat="1" x14ac:dyDescent="0.25"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  <c r="Z357" s="94"/>
      <c r="AA357" s="95"/>
      <c r="AB357" s="95"/>
      <c r="AC357" s="95"/>
      <c r="AD357" s="95"/>
      <c r="AE357" s="95"/>
      <c r="AF357" s="95"/>
      <c r="AG357" s="94"/>
      <c r="AH357" s="94"/>
      <c r="AI357" s="94"/>
    </row>
    <row r="358" spans="15:35" s="2" customFormat="1" x14ac:dyDescent="0.25"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  <c r="AA358" s="95"/>
      <c r="AB358" s="95"/>
      <c r="AC358" s="95"/>
      <c r="AD358" s="95"/>
      <c r="AE358" s="95"/>
      <c r="AF358" s="95"/>
      <c r="AG358" s="94"/>
      <c r="AH358" s="94"/>
      <c r="AI358" s="94"/>
    </row>
    <row r="359" spans="15:35" s="2" customFormat="1" x14ac:dyDescent="0.25"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  <c r="Z359" s="94"/>
      <c r="AA359" s="95"/>
      <c r="AB359" s="95"/>
      <c r="AC359" s="95"/>
      <c r="AD359" s="95"/>
      <c r="AE359" s="95"/>
      <c r="AF359" s="95"/>
      <c r="AG359" s="94"/>
      <c r="AH359" s="94"/>
      <c r="AI359" s="94"/>
    </row>
    <row r="360" spans="15:35" s="2" customFormat="1" x14ac:dyDescent="0.25"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  <c r="AA360" s="95"/>
      <c r="AB360" s="95"/>
      <c r="AC360" s="95"/>
      <c r="AD360" s="95"/>
      <c r="AE360" s="95"/>
      <c r="AF360" s="95"/>
      <c r="AG360" s="94"/>
      <c r="AH360" s="94"/>
      <c r="AI360" s="94"/>
    </row>
    <row r="361" spans="15:35" s="2" customFormat="1" x14ac:dyDescent="0.25"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  <c r="Z361" s="94"/>
      <c r="AA361" s="95"/>
      <c r="AB361" s="95"/>
      <c r="AC361" s="95"/>
      <c r="AD361" s="95"/>
      <c r="AE361" s="95"/>
      <c r="AF361" s="95"/>
      <c r="AG361" s="94"/>
      <c r="AH361" s="94"/>
      <c r="AI361" s="94"/>
    </row>
    <row r="362" spans="15:35" s="2" customFormat="1" x14ac:dyDescent="0.25"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  <c r="Z362" s="94"/>
      <c r="AA362" s="95"/>
      <c r="AB362" s="95"/>
      <c r="AC362" s="95"/>
      <c r="AD362" s="95"/>
      <c r="AE362" s="95"/>
      <c r="AF362" s="95"/>
      <c r="AG362" s="94"/>
      <c r="AH362" s="94"/>
      <c r="AI362" s="94"/>
    </row>
    <row r="363" spans="15:35" s="2" customFormat="1" x14ac:dyDescent="0.25"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  <c r="Z363" s="94"/>
      <c r="AA363" s="95"/>
      <c r="AB363" s="95"/>
      <c r="AC363" s="95"/>
      <c r="AD363" s="95"/>
      <c r="AE363" s="95"/>
      <c r="AF363" s="95"/>
      <c r="AG363" s="94"/>
      <c r="AH363" s="94"/>
      <c r="AI363" s="94"/>
    </row>
    <row r="364" spans="15:35" s="2" customFormat="1" x14ac:dyDescent="0.25"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94"/>
      <c r="AA364" s="95"/>
      <c r="AB364" s="95"/>
      <c r="AC364" s="95"/>
      <c r="AD364" s="95"/>
      <c r="AE364" s="95"/>
      <c r="AF364" s="95"/>
      <c r="AG364" s="94"/>
      <c r="AH364" s="94"/>
      <c r="AI364" s="94"/>
    </row>
    <row r="365" spans="15:35" s="2" customFormat="1" x14ac:dyDescent="0.25"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  <c r="Z365" s="94"/>
      <c r="AA365" s="95"/>
      <c r="AB365" s="95"/>
      <c r="AC365" s="95"/>
      <c r="AD365" s="95"/>
      <c r="AE365" s="95"/>
      <c r="AF365" s="95"/>
      <c r="AG365" s="94"/>
      <c r="AH365" s="94"/>
      <c r="AI365" s="94"/>
    </row>
    <row r="366" spans="15:35" s="2" customFormat="1" x14ac:dyDescent="0.25"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  <c r="Z366" s="94"/>
      <c r="AA366" s="95"/>
      <c r="AB366" s="95"/>
      <c r="AC366" s="95"/>
      <c r="AD366" s="95"/>
      <c r="AE366" s="95"/>
      <c r="AF366" s="95"/>
      <c r="AG366" s="94"/>
      <c r="AH366" s="94"/>
      <c r="AI366" s="94"/>
    </row>
    <row r="367" spans="15:35" s="2" customFormat="1" x14ac:dyDescent="0.25"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94"/>
      <c r="AA367" s="95"/>
      <c r="AB367" s="95"/>
      <c r="AC367" s="95"/>
      <c r="AD367" s="95"/>
      <c r="AE367" s="95"/>
      <c r="AF367" s="95"/>
      <c r="AG367" s="94"/>
      <c r="AH367" s="94"/>
      <c r="AI367" s="94"/>
    </row>
    <row r="368" spans="15:35" s="2" customFormat="1" x14ac:dyDescent="0.25"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  <c r="AA368" s="95"/>
      <c r="AB368" s="95"/>
      <c r="AC368" s="95"/>
      <c r="AD368" s="95"/>
      <c r="AE368" s="95"/>
      <c r="AF368" s="95"/>
      <c r="AG368" s="94"/>
      <c r="AH368" s="94"/>
      <c r="AI368" s="94"/>
    </row>
    <row r="369" spans="15:35" s="2" customFormat="1" x14ac:dyDescent="0.25"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94"/>
      <c r="AA369" s="95"/>
      <c r="AB369" s="95"/>
      <c r="AC369" s="95"/>
      <c r="AD369" s="95"/>
      <c r="AE369" s="95"/>
      <c r="AF369" s="95"/>
      <c r="AG369" s="94"/>
      <c r="AH369" s="94"/>
      <c r="AI369" s="94"/>
    </row>
    <row r="370" spans="15:35" s="2" customFormat="1" x14ac:dyDescent="0.25"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94"/>
      <c r="AA370" s="95"/>
      <c r="AB370" s="95"/>
      <c r="AC370" s="95"/>
      <c r="AD370" s="95"/>
      <c r="AE370" s="95"/>
      <c r="AF370" s="95"/>
      <c r="AG370" s="94"/>
      <c r="AH370" s="94"/>
      <c r="AI370" s="94"/>
    </row>
    <row r="371" spans="15:35" s="2" customFormat="1" x14ac:dyDescent="0.25"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94"/>
      <c r="AA371" s="95"/>
      <c r="AB371" s="95"/>
      <c r="AC371" s="95"/>
      <c r="AD371" s="95"/>
      <c r="AE371" s="95"/>
      <c r="AF371" s="95"/>
      <c r="AG371" s="94"/>
      <c r="AH371" s="94"/>
      <c r="AI371" s="94"/>
    </row>
    <row r="372" spans="15:35" s="2" customFormat="1" x14ac:dyDescent="0.25"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94"/>
      <c r="AA372" s="95"/>
      <c r="AB372" s="95"/>
      <c r="AC372" s="95"/>
      <c r="AD372" s="95"/>
      <c r="AE372" s="95"/>
      <c r="AF372" s="95"/>
      <c r="AG372" s="94"/>
      <c r="AH372" s="94"/>
      <c r="AI372" s="94"/>
    </row>
    <row r="373" spans="15:35" s="2" customFormat="1" x14ac:dyDescent="0.25"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94"/>
      <c r="AA373" s="95"/>
      <c r="AB373" s="95"/>
      <c r="AC373" s="95"/>
      <c r="AD373" s="95"/>
      <c r="AE373" s="95"/>
      <c r="AF373" s="95"/>
      <c r="AG373" s="94"/>
      <c r="AH373" s="94"/>
      <c r="AI373" s="94"/>
    </row>
    <row r="374" spans="15:35" s="2" customFormat="1" x14ac:dyDescent="0.25"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94"/>
      <c r="AA374" s="95"/>
      <c r="AB374" s="95"/>
      <c r="AC374" s="95"/>
      <c r="AD374" s="95"/>
      <c r="AE374" s="95"/>
      <c r="AF374" s="95"/>
      <c r="AG374" s="94"/>
      <c r="AH374" s="94"/>
      <c r="AI374" s="94"/>
    </row>
    <row r="375" spans="15:35" s="2" customFormat="1" x14ac:dyDescent="0.25"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94"/>
      <c r="AA375" s="95"/>
      <c r="AB375" s="95"/>
      <c r="AC375" s="95"/>
      <c r="AD375" s="95"/>
      <c r="AE375" s="95"/>
      <c r="AF375" s="95"/>
      <c r="AG375" s="94"/>
      <c r="AH375" s="94"/>
      <c r="AI375" s="94"/>
    </row>
    <row r="376" spans="15:35" s="2" customFormat="1" x14ac:dyDescent="0.25"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  <c r="AA376" s="95"/>
      <c r="AB376" s="95"/>
      <c r="AC376" s="95"/>
      <c r="AD376" s="95"/>
      <c r="AE376" s="95"/>
      <c r="AF376" s="95"/>
      <c r="AG376" s="94"/>
      <c r="AH376" s="94"/>
      <c r="AI376" s="94"/>
    </row>
    <row r="377" spans="15:35" s="2" customFormat="1" x14ac:dyDescent="0.25"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  <c r="Z377" s="94"/>
      <c r="AA377" s="95"/>
      <c r="AB377" s="95"/>
      <c r="AC377" s="95"/>
      <c r="AD377" s="95"/>
      <c r="AE377" s="95"/>
      <c r="AF377" s="95"/>
      <c r="AG377" s="94"/>
      <c r="AH377" s="94"/>
      <c r="AI377" s="94"/>
    </row>
    <row r="378" spans="15:35" s="2" customFormat="1" x14ac:dyDescent="0.25"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  <c r="AA378" s="95"/>
      <c r="AB378" s="95"/>
      <c r="AC378" s="95"/>
      <c r="AD378" s="95"/>
      <c r="AE378" s="95"/>
      <c r="AF378" s="95"/>
      <c r="AG378" s="94"/>
      <c r="AH378" s="94"/>
      <c r="AI378" s="94"/>
    </row>
    <row r="379" spans="15:35" s="2" customFormat="1" x14ac:dyDescent="0.25"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  <c r="AA379" s="95"/>
      <c r="AB379" s="95"/>
      <c r="AC379" s="95"/>
      <c r="AD379" s="95"/>
      <c r="AE379" s="95"/>
      <c r="AF379" s="95"/>
      <c r="AG379" s="94"/>
      <c r="AH379" s="94"/>
      <c r="AI379" s="94"/>
    </row>
    <row r="380" spans="15:35" s="2" customFormat="1" x14ac:dyDescent="0.25"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94"/>
      <c r="AA380" s="95"/>
      <c r="AB380" s="95"/>
      <c r="AC380" s="95"/>
      <c r="AD380" s="95"/>
      <c r="AE380" s="95"/>
      <c r="AF380" s="95"/>
      <c r="AG380" s="94"/>
      <c r="AH380" s="94"/>
      <c r="AI380" s="94"/>
    </row>
    <row r="381" spans="15:35" s="2" customFormat="1" x14ac:dyDescent="0.25"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94"/>
      <c r="AA381" s="95"/>
      <c r="AB381" s="95"/>
      <c r="AC381" s="95"/>
      <c r="AD381" s="95"/>
      <c r="AE381" s="95"/>
      <c r="AF381" s="95"/>
      <c r="AG381" s="94"/>
      <c r="AH381" s="94"/>
      <c r="AI381" s="94"/>
    </row>
    <row r="382" spans="15:35" s="2" customFormat="1" x14ac:dyDescent="0.25"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94"/>
      <c r="AA382" s="95"/>
      <c r="AB382" s="95"/>
      <c r="AC382" s="95"/>
      <c r="AD382" s="95"/>
      <c r="AE382" s="95"/>
      <c r="AF382" s="95"/>
      <c r="AG382" s="94"/>
      <c r="AH382" s="94"/>
      <c r="AI382" s="94"/>
    </row>
    <row r="383" spans="15:35" s="2" customFormat="1" x14ac:dyDescent="0.25"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94"/>
      <c r="AA383" s="95"/>
      <c r="AB383" s="95"/>
      <c r="AC383" s="95"/>
      <c r="AD383" s="95"/>
      <c r="AE383" s="95"/>
      <c r="AF383" s="95"/>
      <c r="AG383" s="94"/>
      <c r="AH383" s="94"/>
      <c r="AI383" s="94"/>
    </row>
    <row r="384" spans="15:35" s="2" customFormat="1" x14ac:dyDescent="0.25"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  <c r="AA384" s="95"/>
      <c r="AB384" s="95"/>
      <c r="AC384" s="95"/>
      <c r="AD384" s="95"/>
      <c r="AE384" s="95"/>
      <c r="AF384" s="95"/>
      <c r="AG384" s="94"/>
      <c r="AH384" s="94"/>
      <c r="AI384" s="94"/>
    </row>
    <row r="385" spans="15:35" s="2" customFormat="1" x14ac:dyDescent="0.25"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  <c r="Z385" s="94"/>
      <c r="AA385" s="95"/>
      <c r="AB385" s="95"/>
      <c r="AC385" s="95"/>
      <c r="AD385" s="95"/>
      <c r="AE385" s="95"/>
      <c r="AF385" s="95"/>
      <c r="AG385" s="94"/>
      <c r="AH385" s="94"/>
      <c r="AI385" s="94"/>
    </row>
    <row r="386" spans="15:35" s="2" customFormat="1" x14ac:dyDescent="0.25"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  <c r="Z386" s="94"/>
      <c r="AA386" s="95"/>
      <c r="AB386" s="95"/>
      <c r="AC386" s="95"/>
      <c r="AD386" s="95"/>
      <c r="AE386" s="95"/>
      <c r="AF386" s="95"/>
      <c r="AG386" s="94"/>
      <c r="AH386" s="94"/>
      <c r="AI386" s="94"/>
    </row>
    <row r="387" spans="15:35" s="2" customFormat="1" x14ac:dyDescent="0.25"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  <c r="AA387" s="95"/>
      <c r="AB387" s="95"/>
      <c r="AC387" s="95"/>
      <c r="AD387" s="95"/>
      <c r="AE387" s="95"/>
      <c r="AF387" s="95"/>
      <c r="AG387" s="94"/>
      <c r="AH387" s="94"/>
      <c r="AI387" s="94"/>
    </row>
    <row r="388" spans="15:35" s="2" customFormat="1" x14ac:dyDescent="0.25"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  <c r="Z388" s="94"/>
      <c r="AA388" s="95"/>
      <c r="AB388" s="95"/>
      <c r="AC388" s="95"/>
      <c r="AD388" s="95"/>
      <c r="AE388" s="95"/>
      <c r="AF388" s="95"/>
      <c r="AG388" s="94"/>
      <c r="AH388" s="94"/>
      <c r="AI388" s="94"/>
    </row>
    <row r="389" spans="15:35" s="2" customFormat="1" x14ac:dyDescent="0.25"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  <c r="Z389" s="94"/>
      <c r="AA389" s="95"/>
      <c r="AB389" s="95"/>
      <c r="AC389" s="95"/>
      <c r="AD389" s="95"/>
      <c r="AE389" s="95"/>
      <c r="AF389" s="95"/>
      <c r="AG389" s="94"/>
      <c r="AH389" s="94"/>
      <c r="AI389" s="94"/>
    </row>
    <row r="390" spans="15:35" s="2" customFormat="1" x14ac:dyDescent="0.25"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94"/>
      <c r="AA390" s="95"/>
      <c r="AB390" s="95"/>
      <c r="AC390" s="95"/>
      <c r="AD390" s="95"/>
      <c r="AE390" s="95"/>
      <c r="AF390" s="95"/>
      <c r="AG390" s="94"/>
      <c r="AH390" s="94"/>
      <c r="AI390" s="94"/>
    </row>
    <row r="391" spans="15:35" s="2" customFormat="1" x14ac:dyDescent="0.25"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  <c r="Z391" s="94"/>
      <c r="AA391" s="95"/>
      <c r="AB391" s="95"/>
      <c r="AC391" s="95"/>
      <c r="AD391" s="95"/>
      <c r="AE391" s="95"/>
      <c r="AF391" s="95"/>
      <c r="AG391" s="94"/>
      <c r="AH391" s="94"/>
      <c r="AI391" s="94"/>
    </row>
    <row r="392" spans="15:35" s="2" customFormat="1" x14ac:dyDescent="0.25"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  <c r="Z392" s="94"/>
      <c r="AA392" s="95"/>
      <c r="AB392" s="95"/>
      <c r="AC392" s="95"/>
      <c r="AD392" s="95"/>
      <c r="AE392" s="95"/>
      <c r="AF392" s="95"/>
      <c r="AG392" s="94"/>
      <c r="AH392" s="94"/>
      <c r="AI392" s="94"/>
    </row>
    <row r="393" spans="15:35" s="2" customFormat="1" x14ac:dyDescent="0.25"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  <c r="Z393" s="94"/>
      <c r="AA393" s="95"/>
      <c r="AB393" s="95"/>
      <c r="AC393" s="95"/>
      <c r="AD393" s="95"/>
      <c r="AE393" s="95"/>
      <c r="AF393" s="95"/>
      <c r="AG393" s="94"/>
      <c r="AH393" s="94"/>
      <c r="AI393" s="94"/>
    </row>
    <row r="394" spans="15:35" s="2" customFormat="1" x14ac:dyDescent="0.25"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  <c r="Z394" s="94"/>
      <c r="AA394" s="95"/>
      <c r="AB394" s="95"/>
      <c r="AC394" s="95"/>
      <c r="AD394" s="95"/>
      <c r="AE394" s="95"/>
      <c r="AF394" s="95"/>
      <c r="AG394" s="94"/>
      <c r="AH394" s="94"/>
      <c r="AI394" s="94"/>
    </row>
    <row r="395" spans="15:35" s="2" customFormat="1" x14ac:dyDescent="0.25"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  <c r="Z395" s="94"/>
      <c r="AA395" s="95"/>
      <c r="AB395" s="95"/>
      <c r="AC395" s="95"/>
      <c r="AD395" s="95"/>
      <c r="AE395" s="95"/>
      <c r="AF395" s="95"/>
      <c r="AG395" s="94"/>
      <c r="AH395" s="94"/>
      <c r="AI395" s="94"/>
    </row>
    <row r="396" spans="15:35" s="2" customFormat="1" x14ac:dyDescent="0.25"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  <c r="Z396" s="94"/>
      <c r="AA396" s="95"/>
      <c r="AB396" s="95"/>
      <c r="AC396" s="95"/>
      <c r="AD396" s="95"/>
      <c r="AE396" s="95"/>
      <c r="AF396" s="95"/>
      <c r="AG396" s="94"/>
      <c r="AH396" s="94"/>
      <c r="AI396" s="94"/>
    </row>
    <row r="397" spans="15:35" s="2" customFormat="1" x14ac:dyDescent="0.25"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  <c r="Z397" s="94"/>
      <c r="AA397" s="95"/>
      <c r="AB397" s="95"/>
      <c r="AC397" s="95"/>
      <c r="AD397" s="95"/>
      <c r="AE397" s="95"/>
      <c r="AF397" s="95"/>
      <c r="AG397" s="94"/>
      <c r="AH397" s="94"/>
      <c r="AI397" s="94"/>
    </row>
    <row r="398" spans="15:35" s="2" customFormat="1" x14ac:dyDescent="0.25"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  <c r="Z398" s="94"/>
      <c r="AA398" s="95"/>
      <c r="AB398" s="95"/>
      <c r="AC398" s="95"/>
      <c r="AD398" s="95"/>
      <c r="AE398" s="95"/>
      <c r="AF398" s="95"/>
      <c r="AG398" s="94"/>
      <c r="AH398" s="94"/>
      <c r="AI398" s="94"/>
    </row>
    <row r="399" spans="15:35" s="2" customFormat="1" x14ac:dyDescent="0.25"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  <c r="Z399" s="94"/>
      <c r="AA399" s="95"/>
      <c r="AB399" s="95"/>
      <c r="AC399" s="95"/>
      <c r="AD399" s="95"/>
      <c r="AE399" s="95"/>
      <c r="AF399" s="95"/>
      <c r="AG399" s="94"/>
      <c r="AH399" s="94"/>
      <c r="AI399" s="94"/>
    </row>
    <row r="400" spans="15:35" s="2" customFormat="1" x14ac:dyDescent="0.25"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  <c r="Z400" s="94"/>
      <c r="AA400" s="95"/>
      <c r="AB400" s="95"/>
      <c r="AC400" s="95"/>
      <c r="AD400" s="95"/>
      <c r="AE400" s="95"/>
      <c r="AF400" s="95"/>
      <c r="AG400" s="94"/>
      <c r="AH400" s="94"/>
      <c r="AI400" s="94"/>
    </row>
    <row r="401" spans="15:35" s="2" customFormat="1" x14ac:dyDescent="0.25"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  <c r="Z401" s="94"/>
      <c r="AA401" s="95"/>
      <c r="AB401" s="95"/>
      <c r="AC401" s="95"/>
      <c r="AD401" s="95"/>
      <c r="AE401" s="95"/>
      <c r="AF401" s="95"/>
      <c r="AG401" s="94"/>
      <c r="AH401" s="94"/>
      <c r="AI401" s="94"/>
    </row>
    <row r="402" spans="15:35" s="2" customFormat="1" x14ac:dyDescent="0.25"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  <c r="AA402" s="95"/>
      <c r="AB402" s="95"/>
      <c r="AC402" s="95"/>
      <c r="AD402" s="95"/>
      <c r="AE402" s="95"/>
      <c r="AF402" s="95"/>
      <c r="AG402" s="94"/>
      <c r="AH402" s="94"/>
      <c r="AI402" s="94"/>
    </row>
    <row r="403" spans="15:35" s="2" customFormat="1" x14ac:dyDescent="0.25"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  <c r="Z403" s="94"/>
      <c r="AA403" s="95"/>
      <c r="AB403" s="95"/>
      <c r="AC403" s="95"/>
      <c r="AD403" s="95"/>
      <c r="AE403" s="95"/>
      <c r="AF403" s="95"/>
      <c r="AG403" s="94"/>
      <c r="AH403" s="94"/>
      <c r="AI403" s="94"/>
    </row>
    <row r="404" spans="15:35" s="2" customFormat="1" x14ac:dyDescent="0.25"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  <c r="AA404" s="95"/>
      <c r="AB404" s="95"/>
      <c r="AC404" s="95"/>
      <c r="AD404" s="95"/>
      <c r="AE404" s="95"/>
      <c r="AF404" s="95"/>
      <c r="AG404" s="94"/>
      <c r="AH404" s="94"/>
      <c r="AI404" s="94"/>
    </row>
    <row r="405" spans="15:35" s="2" customFormat="1" x14ac:dyDescent="0.25"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  <c r="AA405" s="95"/>
      <c r="AB405" s="95"/>
      <c r="AC405" s="95"/>
      <c r="AD405" s="95"/>
      <c r="AE405" s="95"/>
      <c r="AF405" s="95"/>
      <c r="AG405" s="94"/>
      <c r="AH405" s="94"/>
      <c r="AI405" s="94"/>
    </row>
    <row r="406" spans="15:35" s="2" customFormat="1" x14ac:dyDescent="0.25"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94"/>
      <c r="AA406" s="95"/>
      <c r="AB406" s="95"/>
      <c r="AC406" s="95"/>
      <c r="AD406" s="95"/>
      <c r="AE406" s="95"/>
      <c r="AF406" s="95"/>
      <c r="AG406" s="94"/>
      <c r="AH406" s="94"/>
      <c r="AI406" s="94"/>
    </row>
    <row r="407" spans="15:35" s="2" customFormat="1" x14ac:dyDescent="0.25"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  <c r="AA407" s="95"/>
      <c r="AB407" s="95"/>
      <c r="AC407" s="95"/>
      <c r="AD407" s="95"/>
      <c r="AE407" s="95"/>
      <c r="AF407" s="95"/>
      <c r="AG407" s="94"/>
      <c r="AH407" s="94"/>
      <c r="AI407" s="94"/>
    </row>
    <row r="408" spans="15:35" s="2" customFormat="1" x14ac:dyDescent="0.25"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  <c r="AA408" s="95"/>
      <c r="AB408" s="95"/>
      <c r="AC408" s="95"/>
      <c r="AD408" s="95"/>
      <c r="AE408" s="95"/>
      <c r="AF408" s="95"/>
      <c r="AG408" s="94"/>
      <c r="AH408" s="94"/>
      <c r="AI408" s="94"/>
    </row>
    <row r="409" spans="15:35" s="2" customFormat="1" x14ac:dyDescent="0.25"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  <c r="AA409" s="95"/>
      <c r="AB409" s="95"/>
      <c r="AC409" s="95"/>
      <c r="AD409" s="95"/>
      <c r="AE409" s="95"/>
      <c r="AF409" s="95"/>
      <c r="AG409" s="94"/>
      <c r="AH409" s="94"/>
      <c r="AI409" s="94"/>
    </row>
    <row r="410" spans="15:35" s="2" customFormat="1" x14ac:dyDescent="0.25"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5"/>
      <c r="AB410" s="95"/>
      <c r="AC410" s="95"/>
      <c r="AD410" s="95"/>
      <c r="AE410" s="95"/>
      <c r="AF410" s="95"/>
      <c r="AG410" s="94"/>
      <c r="AH410" s="94"/>
      <c r="AI410" s="94"/>
    </row>
    <row r="411" spans="15:35" s="2" customFormat="1" x14ac:dyDescent="0.25"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5"/>
      <c r="AB411" s="95"/>
      <c r="AC411" s="95"/>
      <c r="AD411" s="95"/>
      <c r="AE411" s="95"/>
      <c r="AF411" s="95"/>
      <c r="AG411" s="94"/>
      <c r="AH411" s="94"/>
      <c r="AI411" s="94"/>
    </row>
    <row r="412" spans="15:35" s="2" customFormat="1" x14ac:dyDescent="0.25"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5"/>
      <c r="AB412" s="95"/>
      <c r="AC412" s="95"/>
      <c r="AD412" s="95"/>
      <c r="AE412" s="95"/>
      <c r="AF412" s="95"/>
      <c r="AG412" s="94"/>
      <c r="AH412" s="94"/>
      <c r="AI412" s="94"/>
    </row>
    <row r="413" spans="15:35" s="2" customFormat="1" x14ac:dyDescent="0.25"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5"/>
      <c r="AB413" s="95"/>
      <c r="AC413" s="95"/>
      <c r="AD413" s="95"/>
      <c r="AE413" s="95"/>
      <c r="AF413" s="95"/>
      <c r="AG413" s="94"/>
      <c r="AH413" s="94"/>
      <c r="AI413" s="94"/>
    </row>
    <row r="414" spans="15:35" s="2" customFormat="1" x14ac:dyDescent="0.25"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5"/>
      <c r="AB414" s="95"/>
      <c r="AC414" s="95"/>
      <c r="AD414" s="95"/>
      <c r="AE414" s="95"/>
      <c r="AF414" s="95"/>
      <c r="AG414" s="94"/>
      <c r="AH414" s="94"/>
      <c r="AI414" s="94"/>
    </row>
    <row r="415" spans="15:35" s="2" customFormat="1" x14ac:dyDescent="0.25"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5"/>
      <c r="AB415" s="95"/>
      <c r="AC415" s="95"/>
      <c r="AD415" s="95"/>
      <c r="AE415" s="95"/>
      <c r="AF415" s="95"/>
      <c r="AG415" s="94"/>
      <c r="AH415" s="94"/>
      <c r="AI415" s="94"/>
    </row>
    <row r="416" spans="15:35" s="2" customFormat="1" x14ac:dyDescent="0.25"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  <c r="Z416" s="94"/>
      <c r="AA416" s="95"/>
      <c r="AB416" s="95"/>
      <c r="AC416" s="95"/>
      <c r="AD416" s="95"/>
      <c r="AE416" s="95"/>
      <c r="AF416" s="95"/>
      <c r="AG416" s="94"/>
      <c r="AH416" s="94"/>
      <c r="AI416" s="94"/>
    </row>
    <row r="417" spans="15:35" s="2" customFormat="1" x14ac:dyDescent="0.25"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  <c r="Z417" s="94"/>
      <c r="AA417" s="95"/>
      <c r="AB417" s="95"/>
      <c r="AC417" s="95"/>
      <c r="AD417" s="95"/>
      <c r="AE417" s="95"/>
      <c r="AF417" s="95"/>
      <c r="AG417" s="94"/>
      <c r="AH417" s="94"/>
      <c r="AI417" s="94"/>
    </row>
    <row r="418" spans="15:35" s="2" customFormat="1" x14ac:dyDescent="0.25"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  <c r="Z418" s="94"/>
      <c r="AA418" s="95"/>
      <c r="AB418" s="95"/>
      <c r="AC418" s="95"/>
      <c r="AD418" s="95"/>
      <c r="AE418" s="95"/>
      <c r="AF418" s="95"/>
      <c r="AG418" s="94"/>
      <c r="AH418" s="94"/>
      <c r="AI418" s="94"/>
    </row>
    <row r="419" spans="15:35" s="2" customFormat="1" x14ac:dyDescent="0.25"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  <c r="AA419" s="95"/>
      <c r="AB419" s="95"/>
      <c r="AC419" s="95"/>
      <c r="AD419" s="95"/>
      <c r="AE419" s="95"/>
      <c r="AF419" s="95"/>
      <c r="AG419" s="94"/>
      <c r="AH419" s="94"/>
      <c r="AI419" s="94"/>
    </row>
    <row r="420" spans="15:35" s="2" customFormat="1" x14ac:dyDescent="0.25"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  <c r="AA420" s="95"/>
      <c r="AB420" s="95"/>
      <c r="AC420" s="95"/>
      <c r="AD420" s="95"/>
      <c r="AE420" s="95"/>
      <c r="AF420" s="95"/>
      <c r="AG420" s="94"/>
      <c r="AH420" s="94"/>
      <c r="AI420" s="94"/>
    </row>
    <row r="421" spans="15:35" s="2" customFormat="1" x14ac:dyDescent="0.25"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  <c r="AA421" s="95"/>
      <c r="AB421" s="95"/>
      <c r="AC421" s="95"/>
      <c r="AD421" s="95"/>
      <c r="AE421" s="95"/>
      <c r="AF421" s="95"/>
      <c r="AG421" s="94"/>
      <c r="AH421" s="94"/>
      <c r="AI421" s="94"/>
    </row>
    <row r="422" spans="15:35" s="2" customFormat="1" x14ac:dyDescent="0.25"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  <c r="AA422" s="95"/>
      <c r="AB422" s="95"/>
      <c r="AC422" s="95"/>
      <c r="AD422" s="95"/>
      <c r="AE422" s="95"/>
      <c r="AF422" s="95"/>
      <c r="AG422" s="94"/>
      <c r="AH422" s="94"/>
      <c r="AI422" s="94"/>
    </row>
    <row r="423" spans="15:35" s="2" customFormat="1" x14ac:dyDescent="0.25"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  <c r="AA423" s="95"/>
      <c r="AB423" s="95"/>
      <c r="AC423" s="95"/>
      <c r="AD423" s="95"/>
      <c r="AE423" s="95"/>
      <c r="AF423" s="95"/>
      <c r="AG423" s="94"/>
      <c r="AH423" s="94"/>
      <c r="AI423" s="94"/>
    </row>
    <row r="424" spans="15:35" s="2" customFormat="1" x14ac:dyDescent="0.25"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  <c r="AA424" s="95"/>
      <c r="AB424" s="95"/>
      <c r="AC424" s="95"/>
      <c r="AD424" s="95"/>
      <c r="AE424" s="95"/>
      <c r="AF424" s="95"/>
      <c r="AG424" s="94"/>
      <c r="AH424" s="94"/>
      <c r="AI424" s="94"/>
    </row>
    <row r="425" spans="15:35" s="2" customFormat="1" x14ac:dyDescent="0.25"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  <c r="Z425" s="94"/>
      <c r="AA425" s="95"/>
      <c r="AB425" s="95"/>
      <c r="AC425" s="95"/>
      <c r="AD425" s="95"/>
      <c r="AE425" s="95"/>
      <c r="AF425" s="95"/>
      <c r="AG425" s="94"/>
      <c r="AH425" s="94"/>
      <c r="AI425" s="94"/>
    </row>
    <row r="426" spans="15:35" s="2" customFormat="1" x14ac:dyDescent="0.25"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  <c r="Z426" s="94"/>
      <c r="AA426" s="95"/>
      <c r="AB426" s="95"/>
      <c r="AC426" s="95"/>
      <c r="AD426" s="95"/>
      <c r="AE426" s="95"/>
      <c r="AF426" s="95"/>
      <c r="AG426" s="94"/>
      <c r="AH426" s="94"/>
      <c r="AI426" s="94"/>
    </row>
    <row r="427" spans="15:35" s="2" customFormat="1" x14ac:dyDescent="0.25"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  <c r="AA427" s="95"/>
      <c r="AB427" s="95"/>
      <c r="AC427" s="95"/>
      <c r="AD427" s="95"/>
      <c r="AE427" s="95"/>
      <c r="AF427" s="95"/>
      <c r="AG427" s="94"/>
      <c r="AH427" s="94"/>
      <c r="AI427" s="94"/>
    </row>
    <row r="428" spans="15:35" s="2" customFormat="1" x14ac:dyDescent="0.25"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  <c r="Z428" s="94"/>
      <c r="AA428" s="95"/>
      <c r="AB428" s="95"/>
      <c r="AC428" s="95"/>
      <c r="AD428" s="95"/>
      <c r="AE428" s="95"/>
      <c r="AF428" s="95"/>
      <c r="AG428" s="94"/>
      <c r="AH428" s="94"/>
      <c r="AI428" s="94"/>
    </row>
    <row r="429" spans="15:35" s="2" customFormat="1" x14ac:dyDescent="0.25"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  <c r="Z429" s="94"/>
      <c r="AA429" s="95"/>
      <c r="AB429" s="95"/>
      <c r="AC429" s="95"/>
      <c r="AD429" s="95"/>
      <c r="AE429" s="95"/>
      <c r="AF429" s="95"/>
      <c r="AG429" s="94"/>
      <c r="AH429" s="94"/>
      <c r="AI429" s="94"/>
    </row>
    <row r="430" spans="15:35" s="2" customFormat="1" x14ac:dyDescent="0.25"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  <c r="AA430" s="95"/>
      <c r="AB430" s="95"/>
      <c r="AC430" s="95"/>
      <c r="AD430" s="95"/>
      <c r="AE430" s="95"/>
      <c r="AF430" s="95"/>
      <c r="AG430" s="94"/>
      <c r="AH430" s="94"/>
      <c r="AI430" s="94"/>
    </row>
    <row r="431" spans="15:35" s="2" customFormat="1" x14ac:dyDescent="0.25"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  <c r="AA431" s="95"/>
      <c r="AB431" s="95"/>
      <c r="AC431" s="95"/>
      <c r="AD431" s="95"/>
      <c r="AE431" s="95"/>
      <c r="AF431" s="95"/>
      <c r="AG431" s="94"/>
      <c r="AH431" s="94"/>
      <c r="AI431" s="94"/>
    </row>
    <row r="432" spans="15:35" s="2" customFormat="1" x14ac:dyDescent="0.25"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  <c r="AA432" s="95"/>
      <c r="AB432" s="95"/>
      <c r="AC432" s="95"/>
      <c r="AD432" s="95"/>
      <c r="AE432" s="95"/>
      <c r="AF432" s="95"/>
      <c r="AG432" s="94"/>
      <c r="AH432" s="94"/>
      <c r="AI432" s="94"/>
    </row>
    <row r="433" spans="15:35" s="2" customFormat="1" x14ac:dyDescent="0.25"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  <c r="AA433" s="95"/>
      <c r="AB433" s="95"/>
      <c r="AC433" s="95"/>
      <c r="AD433" s="95"/>
      <c r="AE433" s="95"/>
      <c r="AF433" s="95"/>
      <c r="AG433" s="94"/>
      <c r="AH433" s="94"/>
      <c r="AI433" s="94"/>
    </row>
    <row r="434" spans="15:35" s="2" customFormat="1" x14ac:dyDescent="0.25"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  <c r="AA434" s="95"/>
      <c r="AB434" s="95"/>
      <c r="AC434" s="95"/>
      <c r="AD434" s="95"/>
      <c r="AE434" s="95"/>
      <c r="AF434" s="95"/>
      <c r="AG434" s="94"/>
      <c r="AH434" s="94"/>
      <c r="AI434" s="94"/>
    </row>
    <row r="435" spans="15:35" s="2" customFormat="1" x14ac:dyDescent="0.25"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  <c r="AA435" s="95"/>
      <c r="AB435" s="95"/>
      <c r="AC435" s="95"/>
      <c r="AD435" s="95"/>
      <c r="AE435" s="95"/>
      <c r="AF435" s="95"/>
      <c r="AG435" s="94"/>
      <c r="AH435" s="94"/>
      <c r="AI435" s="94"/>
    </row>
    <row r="436" spans="15:35" s="2" customFormat="1" x14ac:dyDescent="0.25"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  <c r="AA436" s="95"/>
      <c r="AB436" s="95"/>
      <c r="AC436" s="95"/>
      <c r="AD436" s="95"/>
      <c r="AE436" s="95"/>
      <c r="AF436" s="95"/>
      <c r="AG436" s="94"/>
      <c r="AH436" s="94"/>
      <c r="AI436" s="94"/>
    </row>
    <row r="437" spans="15:35" s="2" customFormat="1" x14ac:dyDescent="0.25"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5"/>
      <c r="AB437" s="95"/>
      <c r="AC437" s="95"/>
      <c r="AD437" s="95"/>
      <c r="AE437" s="95"/>
      <c r="AF437" s="95"/>
      <c r="AG437" s="94"/>
      <c r="AH437" s="94"/>
      <c r="AI437" s="94"/>
    </row>
    <row r="438" spans="15:35" s="2" customFormat="1" x14ac:dyDescent="0.25"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  <c r="AA438" s="95"/>
      <c r="AB438" s="95"/>
      <c r="AC438" s="95"/>
      <c r="AD438" s="95"/>
      <c r="AE438" s="95"/>
      <c r="AF438" s="95"/>
      <c r="AG438" s="94"/>
      <c r="AH438" s="94"/>
      <c r="AI438" s="94"/>
    </row>
    <row r="439" spans="15:35" s="2" customFormat="1" x14ac:dyDescent="0.25"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  <c r="AA439" s="95"/>
      <c r="AB439" s="95"/>
      <c r="AC439" s="95"/>
      <c r="AD439" s="95"/>
      <c r="AE439" s="95"/>
      <c r="AF439" s="95"/>
      <c r="AG439" s="94"/>
      <c r="AH439" s="94"/>
      <c r="AI439" s="94"/>
    </row>
    <row r="440" spans="15:35" s="2" customFormat="1" x14ac:dyDescent="0.25"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  <c r="AA440" s="95"/>
      <c r="AB440" s="95"/>
      <c r="AC440" s="95"/>
      <c r="AD440" s="95"/>
      <c r="AE440" s="95"/>
      <c r="AF440" s="95"/>
      <c r="AG440" s="94"/>
      <c r="AH440" s="94"/>
      <c r="AI440" s="94"/>
    </row>
    <row r="441" spans="15:35" s="2" customFormat="1" x14ac:dyDescent="0.25"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  <c r="AA441" s="95"/>
      <c r="AB441" s="95"/>
      <c r="AC441" s="95"/>
      <c r="AD441" s="95"/>
      <c r="AE441" s="95"/>
      <c r="AF441" s="95"/>
      <c r="AG441" s="94"/>
      <c r="AH441" s="94"/>
      <c r="AI441" s="94"/>
    </row>
    <row r="442" spans="15:35" s="2" customFormat="1" x14ac:dyDescent="0.25"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  <c r="AA442" s="95"/>
      <c r="AB442" s="95"/>
      <c r="AC442" s="95"/>
      <c r="AD442" s="95"/>
      <c r="AE442" s="95"/>
      <c r="AF442" s="95"/>
      <c r="AG442" s="94"/>
      <c r="AH442" s="94"/>
      <c r="AI442" s="94"/>
    </row>
    <row r="443" spans="15:35" s="2" customFormat="1" x14ac:dyDescent="0.25"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  <c r="AA443" s="95"/>
      <c r="AB443" s="95"/>
      <c r="AC443" s="95"/>
      <c r="AD443" s="95"/>
      <c r="AE443" s="95"/>
      <c r="AF443" s="95"/>
      <c r="AG443" s="94"/>
      <c r="AH443" s="94"/>
      <c r="AI443" s="94"/>
    </row>
    <row r="444" spans="15:35" s="2" customFormat="1" x14ac:dyDescent="0.25"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  <c r="AA444" s="95"/>
      <c r="AB444" s="95"/>
      <c r="AC444" s="95"/>
      <c r="AD444" s="95"/>
      <c r="AE444" s="95"/>
      <c r="AF444" s="95"/>
      <c r="AG444" s="94"/>
      <c r="AH444" s="94"/>
      <c r="AI444" s="94"/>
    </row>
    <row r="445" spans="15:35" s="2" customFormat="1" x14ac:dyDescent="0.25"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  <c r="AA445" s="95"/>
      <c r="AB445" s="95"/>
      <c r="AC445" s="95"/>
      <c r="AD445" s="95"/>
      <c r="AE445" s="95"/>
      <c r="AF445" s="95"/>
      <c r="AG445" s="94"/>
      <c r="AH445" s="94"/>
      <c r="AI445" s="94"/>
    </row>
    <row r="446" spans="15:35" s="2" customFormat="1" x14ac:dyDescent="0.25"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  <c r="AA446" s="95"/>
      <c r="AB446" s="95"/>
      <c r="AC446" s="95"/>
      <c r="AD446" s="95"/>
      <c r="AE446" s="95"/>
      <c r="AF446" s="95"/>
      <c r="AG446" s="94"/>
      <c r="AH446" s="94"/>
      <c r="AI446" s="94"/>
    </row>
    <row r="447" spans="15:35" s="2" customFormat="1" x14ac:dyDescent="0.25"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  <c r="AA447" s="95"/>
      <c r="AB447" s="95"/>
      <c r="AC447" s="95"/>
      <c r="AD447" s="95"/>
      <c r="AE447" s="95"/>
      <c r="AF447" s="95"/>
      <c r="AG447" s="94"/>
      <c r="AH447" s="94"/>
      <c r="AI447" s="94"/>
    </row>
    <row r="448" spans="15:35" s="2" customFormat="1" x14ac:dyDescent="0.25"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  <c r="AA448" s="95"/>
      <c r="AB448" s="95"/>
      <c r="AC448" s="95"/>
      <c r="AD448" s="95"/>
      <c r="AE448" s="95"/>
      <c r="AF448" s="95"/>
      <c r="AG448" s="94"/>
      <c r="AH448" s="94"/>
      <c r="AI448" s="94"/>
    </row>
    <row r="449" spans="15:35" s="2" customFormat="1" x14ac:dyDescent="0.25"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  <c r="AA449" s="95"/>
      <c r="AB449" s="95"/>
      <c r="AC449" s="95"/>
      <c r="AD449" s="95"/>
      <c r="AE449" s="95"/>
      <c r="AF449" s="95"/>
      <c r="AG449" s="94"/>
      <c r="AH449" s="94"/>
      <c r="AI449" s="94"/>
    </row>
    <row r="450" spans="15:35" s="2" customFormat="1" x14ac:dyDescent="0.25"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  <c r="AA450" s="95"/>
      <c r="AB450" s="95"/>
      <c r="AC450" s="95"/>
      <c r="AD450" s="95"/>
      <c r="AE450" s="95"/>
      <c r="AF450" s="95"/>
      <c r="AG450" s="94"/>
      <c r="AH450" s="94"/>
      <c r="AI450" s="94"/>
    </row>
    <row r="451" spans="15:35" s="2" customFormat="1" x14ac:dyDescent="0.25"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  <c r="AA451" s="95"/>
      <c r="AB451" s="95"/>
      <c r="AC451" s="95"/>
      <c r="AD451" s="95"/>
      <c r="AE451" s="95"/>
      <c r="AF451" s="95"/>
      <c r="AG451" s="94"/>
      <c r="AH451" s="94"/>
      <c r="AI451" s="94"/>
    </row>
    <row r="452" spans="15:35" s="2" customFormat="1" x14ac:dyDescent="0.25"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  <c r="AA452" s="95"/>
      <c r="AB452" s="95"/>
      <c r="AC452" s="95"/>
      <c r="AD452" s="95"/>
      <c r="AE452" s="95"/>
      <c r="AF452" s="95"/>
      <c r="AG452" s="94"/>
      <c r="AH452" s="94"/>
      <c r="AI452" s="94"/>
    </row>
    <row r="453" spans="15:35" s="2" customFormat="1" x14ac:dyDescent="0.25"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  <c r="AA453" s="95"/>
      <c r="AB453" s="95"/>
      <c r="AC453" s="95"/>
      <c r="AD453" s="95"/>
      <c r="AE453" s="95"/>
      <c r="AF453" s="95"/>
      <c r="AG453" s="94"/>
      <c r="AH453" s="94"/>
      <c r="AI453" s="94"/>
    </row>
    <row r="454" spans="15:35" s="2" customFormat="1" x14ac:dyDescent="0.25"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  <c r="AA454" s="95"/>
      <c r="AB454" s="95"/>
      <c r="AC454" s="95"/>
      <c r="AD454" s="95"/>
      <c r="AE454" s="95"/>
      <c r="AF454" s="95"/>
      <c r="AG454" s="94"/>
      <c r="AH454" s="94"/>
      <c r="AI454" s="94"/>
    </row>
    <row r="455" spans="15:35" s="2" customFormat="1" x14ac:dyDescent="0.25"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5"/>
      <c r="AB455" s="95"/>
      <c r="AC455" s="95"/>
      <c r="AD455" s="95"/>
      <c r="AE455" s="95"/>
      <c r="AF455" s="95"/>
      <c r="AG455" s="94"/>
      <c r="AH455" s="94"/>
      <c r="AI455" s="94"/>
    </row>
    <row r="456" spans="15:35" s="2" customFormat="1" x14ac:dyDescent="0.25"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  <c r="AA456" s="95"/>
      <c r="AB456" s="95"/>
      <c r="AC456" s="95"/>
      <c r="AD456" s="95"/>
      <c r="AE456" s="95"/>
      <c r="AF456" s="95"/>
      <c r="AG456" s="94"/>
      <c r="AH456" s="94"/>
      <c r="AI456" s="94"/>
    </row>
    <row r="457" spans="15:35" s="2" customFormat="1" x14ac:dyDescent="0.25"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  <c r="Z457" s="94"/>
      <c r="AA457" s="95"/>
      <c r="AB457" s="95"/>
      <c r="AC457" s="95"/>
      <c r="AD457" s="95"/>
      <c r="AE457" s="95"/>
      <c r="AF457" s="95"/>
      <c r="AG457" s="94"/>
      <c r="AH457" s="94"/>
      <c r="AI457" s="94"/>
    </row>
    <row r="458" spans="15:35" s="2" customFormat="1" x14ac:dyDescent="0.25"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  <c r="AA458" s="95"/>
      <c r="AB458" s="95"/>
      <c r="AC458" s="95"/>
      <c r="AD458" s="95"/>
      <c r="AE458" s="95"/>
      <c r="AF458" s="95"/>
      <c r="AG458" s="94"/>
      <c r="AH458" s="94"/>
      <c r="AI458" s="94"/>
    </row>
    <row r="459" spans="15:35" s="2" customFormat="1" x14ac:dyDescent="0.25"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  <c r="AA459" s="95"/>
      <c r="AB459" s="95"/>
      <c r="AC459" s="95"/>
      <c r="AD459" s="95"/>
      <c r="AE459" s="95"/>
      <c r="AF459" s="95"/>
      <c r="AG459" s="94"/>
      <c r="AH459" s="94"/>
      <c r="AI459" s="94"/>
    </row>
    <row r="460" spans="15:35" s="2" customFormat="1" x14ac:dyDescent="0.25"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  <c r="AA460" s="95"/>
      <c r="AB460" s="95"/>
      <c r="AC460" s="95"/>
      <c r="AD460" s="95"/>
      <c r="AE460" s="95"/>
      <c r="AF460" s="95"/>
      <c r="AG460" s="94"/>
      <c r="AH460" s="94"/>
      <c r="AI460" s="94"/>
    </row>
    <row r="461" spans="15:35" s="2" customFormat="1" x14ac:dyDescent="0.25"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  <c r="AA461" s="95"/>
      <c r="AB461" s="95"/>
      <c r="AC461" s="95"/>
      <c r="AD461" s="95"/>
      <c r="AE461" s="95"/>
      <c r="AF461" s="95"/>
      <c r="AG461" s="94"/>
      <c r="AH461" s="94"/>
      <c r="AI461" s="94"/>
    </row>
    <row r="462" spans="15:35" s="2" customFormat="1" x14ac:dyDescent="0.25"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  <c r="AA462" s="95"/>
      <c r="AB462" s="95"/>
      <c r="AC462" s="95"/>
      <c r="AD462" s="95"/>
      <c r="AE462" s="95"/>
      <c r="AF462" s="95"/>
      <c r="AG462" s="94"/>
      <c r="AH462" s="94"/>
      <c r="AI462" s="94"/>
    </row>
    <row r="463" spans="15:35" s="2" customFormat="1" x14ac:dyDescent="0.25"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5"/>
      <c r="AB463" s="95"/>
      <c r="AC463" s="95"/>
      <c r="AD463" s="95"/>
      <c r="AE463" s="95"/>
      <c r="AF463" s="95"/>
      <c r="AG463" s="94"/>
      <c r="AH463" s="94"/>
      <c r="AI463" s="94"/>
    </row>
    <row r="464" spans="15:35" s="2" customFormat="1" x14ac:dyDescent="0.25"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  <c r="AA464" s="95"/>
      <c r="AB464" s="95"/>
      <c r="AC464" s="95"/>
      <c r="AD464" s="95"/>
      <c r="AE464" s="95"/>
      <c r="AF464" s="95"/>
      <c r="AG464" s="94"/>
      <c r="AH464" s="94"/>
      <c r="AI464" s="94"/>
    </row>
    <row r="465" spans="15:35" s="2" customFormat="1" x14ac:dyDescent="0.25"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  <c r="AA465" s="95"/>
      <c r="AB465" s="95"/>
      <c r="AC465" s="95"/>
      <c r="AD465" s="95"/>
      <c r="AE465" s="95"/>
      <c r="AF465" s="95"/>
      <c r="AG465" s="94"/>
      <c r="AH465" s="94"/>
      <c r="AI465" s="94"/>
    </row>
    <row r="466" spans="15:35" s="2" customFormat="1" x14ac:dyDescent="0.25"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  <c r="AA466" s="95"/>
      <c r="AB466" s="95"/>
      <c r="AC466" s="95"/>
      <c r="AD466" s="95"/>
      <c r="AE466" s="95"/>
      <c r="AF466" s="95"/>
      <c r="AG466" s="94"/>
      <c r="AH466" s="94"/>
      <c r="AI466" s="94"/>
    </row>
    <row r="467" spans="15:35" s="2" customFormat="1" x14ac:dyDescent="0.25"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  <c r="AA467" s="95"/>
      <c r="AB467" s="95"/>
      <c r="AC467" s="95"/>
      <c r="AD467" s="95"/>
      <c r="AE467" s="95"/>
      <c r="AF467" s="95"/>
      <c r="AG467" s="94"/>
      <c r="AH467" s="94"/>
      <c r="AI467" s="94"/>
    </row>
    <row r="468" spans="15:35" s="2" customFormat="1" x14ac:dyDescent="0.25"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  <c r="AA468" s="95"/>
      <c r="AB468" s="95"/>
      <c r="AC468" s="95"/>
      <c r="AD468" s="95"/>
      <c r="AE468" s="95"/>
      <c r="AF468" s="95"/>
      <c r="AG468" s="94"/>
      <c r="AH468" s="94"/>
      <c r="AI468" s="94"/>
    </row>
    <row r="469" spans="15:35" s="2" customFormat="1" x14ac:dyDescent="0.25"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5"/>
      <c r="AB469" s="95"/>
      <c r="AC469" s="95"/>
      <c r="AD469" s="95"/>
      <c r="AE469" s="95"/>
      <c r="AF469" s="95"/>
      <c r="AG469" s="94"/>
      <c r="AH469" s="94"/>
      <c r="AI469" s="94"/>
    </row>
    <row r="470" spans="15:35" s="2" customFormat="1" x14ac:dyDescent="0.25"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  <c r="AA470" s="95"/>
      <c r="AB470" s="95"/>
      <c r="AC470" s="95"/>
      <c r="AD470" s="95"/>
      <c r="AE470" s="95"/>
      <c r="AF470" s="95"/>
      <c r="AG470" s="94"/>
      <c r="AH470" s="94"/>
      <c r="AI470" s="94"/>
    </row>
    <row r="471" spans="15:35" s="2" customFormat="1" x14ac:dyDescent="0.25"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  <c r="AA471" s="95"/>
      <c r="AB471" s="95"/>
      <c r="AC471" s="95"/>
      <c r="AD471" s="95"/>
      <c r="AE471" s="95"/>
      <c r="AF471" s="95"/>
      <c r="AG471" s="94"/>
      <c r="AH471" s="94"/>
      <c r="AI471" s="94"/>
    </row>
    <row r="472" spans="15:35" s="2" customFormat="1" x14ac:dyDescent="0.25"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  <c r="AA472" s="95"/>
      <c r="AB472" s="95"/>
      <c r="AC472" s="95"/>
      <c r="AD472" s="95"/>
      <c r="AE472" s="95"/>
      <c r="AF472" s="95"/>
      <c r="AG472" s="94"/>
      <c r="AH472" s="94"/>
      <c r="AI472" s="94"/>
    </row>
    <row r="473" spans="15:35" s="2" customFormat="1" x14ac:dyDescent="0.25"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  <c r="AA473" s="95"/>
      <c r="AB473" s="95"/>
      <c r="AC473" s="95"/>
      <c r="AD473" s="95"/>
      <c r="AE473" s="95"/>
      <c r="AF473" s="95"/>
      <c r="AG473" s="94"/>
      <c r="AH473" s="94"/>
      <c r="AI473" s="94"/>
    </row>
    <row r="474" spans="15:35" s="2" customFormat="1" x14ac:dyDescent="0.25"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  <c r="AA474" s="95"/>
      <c r="AB474" s="95"/>
      <c r="AC474" s="95"/>
      <c r="AD474" s="95"/>
      <c r="AE474" s="95"/>
      <c r="AF474" s="95"/>
      <c r="AG474" s="94"/>
      <c r="AH474" s="94"/>
      <c r="AI474" s="94"/>
    </row>
    <row r="475" spans="15:35" s="2" customFormat="1" x14ac:dyDescent="0.25"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  <c r="AA475" s="95"/>
      <c r="AB475" s="95"/>
      <c r="AC475" s="95"/>
      <c r="AD475" s="95"/>
      <c r="AE475" s="95"/>
      <c r="AF475" s="95"/>
      <c r="AG475" s="94"/>
      <c r="AH475" s="94"/>
      <c r="AI475" s="94"/>
    </row>
    <row r="476" spans="15:35" s="2" customFormat="1" x14ac:dyDescent="0.25"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  <c r="AA476" s="95"/>
      <c r="AB476" s="95"/>
      <c r="AC476" s="95"/>
      <c r="AD476" s="95"/>
      <c r="AE476" s="95"/>
      <c r="AF476" s="95"/>
      <c r="AG476" s="94"/>
      <c r="AH476" s="94"/>
      <c r="AI476" s="94"/>
    </row>
    <row r="477" spans="15:35" s="2" customFormat="1" x14ac:dyDescent="0.25"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  <c r="AA477" s="95"/>
      <c r="AB477" s="95"/>
      <c r="AC477" s="95"/>
      <c r="AD477" s="95"/>
      <c r="AE477" s="95"/>
      <c r="AF477" s="95"/>
      <c r="AG477" s="94"/>
      <c r="AH477" s="94"/>
      <c r="AI477" s="94"/>
    </row>
    <row r="478" spans="15:35" s="2" customFormat="1" x14ac:dyDescent="0.25"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  <c r="AA478" s="95"/>
      <c r="AB478" s="95"/>
      <c r="AC478" s="95"/>
      <c r="AD478" s="95"/>
      <c r="AE478" s="95"/>
      <c r="AF478" s="95"/>
      <c r="AG478" s="94"/>
      <c r="AH478" s="94"/>
      <c r="AI478" s="94"/>
    </row>
    <row r="479" spans="15:35" s="2" customFormat="1" x14ac:dyDescent="0.25"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5"/>
      <c r="AB479" s="95"/>
      <c r="AC479" s="95"/>
      <c r="AD479" s="95"/>
      <c r="AE479" s="95"/>
      <c r="AF479" s="95"/>
      <c r="AG479" s="94"/>
      <c r="AH479" s="94"/>
      <c r="AI479" s="94"/>
    </row>
    <row r="480" spans="15:35" s="2" customFormat="1" x14ac:dyDescent="0.25"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5"/>
      <c r="AB480" s="95"/>
      <c r="AC480" s="95"/>
      <c r="AD480" s="95"/>
      <c r="AE480" s="95"/>
      <c r="AF480" s="95"/>
      <c r="AG480" s="94"/>
      <c r="AH480" s="94"/>
      <c r="AI480" s="94"/>
    </row>
    <row r="481" spans="15:35" s="2" customFormat="1" x14ac:dyDescent="0.25"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  <c r="AA481" s="95"/>
      <c r="AB481" s="95"/>
      <c r="AC481" s="95"/>
      <c r="AD481" s="95"/>
      <c r="AE481" s="95"/>
      <c r="AF481" s="95"/>
      <c r="AG481" s="94"/>
      <c r="AH481" s="94"/>
      <c r="AI481" s="94"/>
    </row>
    <row r="482" spans="15:35" s="2" customFormat="1" x14ac:dyDescent="0.25"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  <c r="AA482" s="95"/>
      <c r="AB482" s="95"/>
      <c r="AC482" s="95"/>
      <c r="AD482" s="95"/>
      <c r="AE482" s="95"/>
      <c r="AF482" s="95"/>
      <c r="AG482" s="94"/>
      <c r="AH482" s="94"/>
      <c r="AI482" s="94"/>
    </row>
    <row r="483" spans="15:35" s="2" customFormat="1" x14ac:dyDescent="0.25"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  <c r="AA483" s="95"/>
      <c r="AB483" s="95"/>
      <c r="AC483" s="95"/>
      <c r="AD483" s="95"/>
      <c r="AE483" s="95"/>
      <c r="AF483" s="95"/>
      <c r="AG483" s="94"/>
      <c r="AH483" s="94"/>
      <c r="AI483" s="94"/>
    </row>
    <row r="484" spans="15:35" s="2" customFormat="1" x14ac:dyDescent="0.25"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  <c r="AA484" s="95"/>
      <c r="AB484" s="95"/>
      <c r="AC484" s="95"/>
      <c r="AD484" s="95"/>
      <c r="AE484" s="95"/>
      <c r="AF484" s="95"/>
      <c r="AG484" s="94"/>
      <c r="AH484" s="94"/>
      <c r="AI484" s="94"/>
    </row>
    <row r="485" spans="15:35" s="2" customFormat="1" x14ac:dyDescent="0.25"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  <c r="AA485" s="95"/>
      <c r="AB485" s="95"/>
      <c r="AC485" s="95"/>
      <c r="AD485" s="95"/>
      <c r="AE485" s="95"/>
      <c r="AF485" s="95"/>
      <c r="AG485" s="94"/>
      <c r="AH485" s="94"/>
      <c r="AI485" s="94"/>
    </row>
    <row r="486" spans="15:35" s="2" customFormat="1" x14ac:dyDescent="0.25"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  <c r="AA486" s="95"/>
      <c r="AB486" s="95"/>
      <c r="AC486" s="95"/>
      <c r="AD486" s="95"/>
      <c r="AE486" s="95"/>
      <c r="AF486" s="95"/>
      <c r="AG486" s="94"/>
      <c r="AH486" s="94"/>
      <c r="AI486" s="94"/>
    </row>
    <row r="487" spans="15:35" s="2" customFormat="1" x14ac:dyDescent="0.25"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  <c r="AA487" s="95"/>
      <c r="AB487" s="95"/>
      <c r="AC487" s="95"/>
      <c r="AD487" s="95"/>
      <c r="AE487" s="95"/>
      <c r="AF487" s="95"/>
      <c r="AG487" s="94"/>
      <c r="AH487" s="94"/>
      <c r="AI487" s="94"/>
    </row>
    <row r="488" spans="15:35" s="2" customFormat="1" x14ac:dyDescent="0.25"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  <c r="AA488" s="95"/>
      <c r="AB488" s="95"/>
      <c r="AC488" s="95"/>
      <c r="AD488" s="95"/>
      <c r="AE488" s="95"/>
      <c r="AF488" s="95"/>
      <c r="AG488" s="94"/>
      <c r="AH488" s="94"/>
      <c r="AI488" s="94"/>
    </row>
    <row r="489" spans="15:35" s="2" customFormat="1" x14ac:dyDescent="0.25"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  <c r="AA489" s="95"/>
      <c r="AB489" s="95"/>
      <c r="AC489" s="95"/>
      <c r="AD489" s="95"/>
      <c r="AE489" s="95"/>
      <c r="AF489" s="95"/>
      <c r="AG489" s="94"/>
      <c r="AH489" s="94"/>
      <c r="AI489" s="94"/>
    </row>
    <row r="490" spans="15:35" s="2" customFormat="1" x14ac:dyDescent="0.25"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  <c r="AA490" s="95"/>
      <c r="AB490" s="95"/>
      <c r="AC490" s="95"/>
      <c r="AD490" s="95"/>
      <c r="AE490" s="95"/>
      <c r="AF490" s="95"/>
      <c r="AG490" s="94"/>
      <c r="AH490" s="94"/>
      <c r="AI490" s="94"/>
    </row>
    <row r="491" spans="15:35" s="2" customFormat="1" x14ac:dyDescent="0.25"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  <c r="AA491" s="95"/>
      <c r="AB491" s="95"/>
      <c r="AC491" s="95"/>
      <c r="AD491" s="95"/>
      <c r="AE491" s="95"/>
      <c r="AF491" s="95"/>
      <c r="AG491" s="94"/>
      <c r="AH491" s="94"/>
      <c r="AI491" s="94"/>
    </row>
    <row r="492" spans="15:35" s="2" customFormat="1" x14ac:dyDescent="0.25"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  <c r="AA492" s="95"/>
      <c r="AB492" s="95"/>
      <c r="AC492" s="95"/>
      <c r="AD492" s="95"/>
      <c r="AE492" s="95"/>
      <c r="AF492" s="95"/>
      <c r="AG492" s="94"/>
      <c r="AH492" s="94"/>
      <c r="AI492" s="94"/>
    </row>
    <row r="493" spans="15:35" s="2" customFormat="1" x14ac:dyDescent="0.25"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  <c r="AA493" s="95"/>
      <c r="AB493" s="95"/>
      <c r="AC493" s="95"/>
      <c r="AD493" s="95"/>
      <c r="AE493" s="95"/>
      <c r="AF493" s="95"/>
      <c r="AG493" s="94"/>
      <c r="AH493" s="94"/>
      <c r="AI493" s="94"/>
    </row>
    <row r="494" spans="15:35" s="2" customFormat="1" x14ac:dyDescent="0.25"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  <c r="AA494" s="95"/>
      <c r="AB494" s="95"/>
      <c r="AC494" s="95"/>
      <c r="AD494" s="95"/>
      <c r="AE494" s="95"/>
      <c r="AF494" s="95"/>
      <c r="AG494" s="94"/>
      <c r="AH494" s="94"/>
      <c r="AI494" s="94"/>
    </row>
    <row r="495" spans="15:35" s="2" customFormat="1" x14ac:dyDescent="0.25"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  <c r="AA495" s="95"/>
      <c r="AB495" s="95"/>
      <c r="AC495" s="95"/>
      <c r="AD495" s="95"/>
      <c r="AE495" s="95"/>
      <c r="AF495" s="95"/>
      <c r="AG495" s="94"/>
      <c r="AH495" s="94"/>
      <c r="AI495" s="94"/>
    </row>
    <row r="496" spans="15:35" s="2" customFormat="1" x14ac:dyDescent="0.25"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  <c r="AA496" s="95"/>
      <c r="AB496" s="95"/>
      <c r="AC496" s="95"/>
      <c r="AD496" s="95"/>
      <c r="AE496" s="95"/>
      <c r="AF496" s="95"/>
      <c r="AG496" s="94"/>
      <c r="AH496" s="94"/>
      <c r="AI496" s="94"/>
    </row>
    <row r="497" spans="15:35" s="2" customFormat="1" x14ac:dyDescent="0.25"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  <c r="AA497" s="95"/>
      <c r="AB497" s="95"/>
      <c r="AC497" s="95"/>
      <c r="AD497" s="95"/>
      <c r="AE497" s="95"/>
      <c r="AF497" s="95"/>
      <c r="AG497" s="94"/>
      <c r="AH497" s="94"/>
      <c r="AI497" s="94"/>
    </row>
    <row r="498" spans="15:35" s="2" customFormat="1" x14ac:dyDescent="0.25"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  <c r="AA498" s="95"/>
      <c r="AB498" s="95"/>
      <c r="AC498" s="95"/>
      <c r="AD498" s="95"/>
      <c r="AE498" s="95"/>
      <c r="AF498" s="95"/>
      <c r="AG498" s="94"/>
      <c r="AH498" s="94"/>
      <c r="AI498" s="94"/>
    </row>
    <row r="499" spans="15:35" s="2" customFormat="1" x14ac:dyDescent="0.25"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  <c r="AA499" s="95"/>
      <c r="AB499" s="95"/>
      <c r="AC499" s="95"/>
      <c r="AD499" s="95"/>
      <c r="AE499" s="95"/>
      <c r="AF499" s="95"/>
      <c r="AG499" s="94"/>
      <c r="AH499" s="94"/>
      <c r="AI499" s="94"/>
    </row>
    <row r="500" spans="15:35" s="2" customFormat="1" x14ac:dyDescent="0.25"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  <c r="AA500" s="95"/>
      <c r="AB500" s="95"/>
      <c r="AC500" s="95"/>
      <c r="AD500" s="95"/>
      <c r="AE500" s="95"/>
      <c r="AF500" s="95"/>
      <c r="AG500" s="94"/>
      <c r="AH500" s="94"/>
      <c r="AI500" s="94"/>
    </row>
    <row r="501" spans="15:35" s="2" customFormat="1" x14ac:dyDescent="0.25"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5"/>
      <c r="AB501" s="95"/>
      <c r="AC501" s="95"/>
      <c r="AD501" s="95"/>
      <c r="AE501" s="95"/>
      <c r="AF501" s="95"/>
      <c r="AG501" s="94"/>
      <c r="AH501" s="94"/>
      <c r="AI501" s="94"/>
    </row>
    <row r="502" spans="15:35" s="2" customFormat="1" x14ac:dyDescent="0.25"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5"/>
      <c r="AB502" s="95"/>
      <c r="AC502" s="95"/>
      <c r="AD502" s="95"/>
      <c r="AE502" s="95"/>
      <c r="AF502" s="95"/>
      <c r="AG502" s="94"/>
      <c r="AH502" s="94"/>
      <c r="AI502" s="94"/>
    </row>
    <row r="503" spans="15:35" s="2" customFormat="1" x14ac:dyDescent="0.25"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  <c r="AA503" s="95"/>
      <c r="AB503" s="95"/>
      <c r="AC503" s="95"/>
      <c r="AD503" s="95"/>
      <c r="AE503" s="95"/>
      <c r="AF503" s="95"/>
      <c r="AG503" s="94"/>
      <c r="AH503" s="94"/>
      <c r="AI503" s="94"/>
    </row>
    <row r="504" spans="15:35" s="2" customFormat="1" x14ac:dyDescent="0.25"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  <c r="AA504" s="95"/>
      <c r="AB504" s="95"/>
      <c r="AC504" s="95"/>
      <c r="AD504" s="95"/>
      <c r="AE504" s="95"/>
      <c r="AF504" s="95"/>
      <c r="AG504" s="94"/>
      <c r="AH504" s="94"/>
      <c r="AI504" s="94"/>
    </row>
    <row r="505" spans="15:35" s="2" customFormat="1" x14ac:dyDescent="0.25"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  <c r="AA505" s="95"/>
      <c r="AB505" s="95"/>
      <c r="AC505" s="95"/>
      <c r="AD505" s="95"/>
      <c r="AE505" s="95"/>
      <c r="AF505" s="95"/>
      <c r="AG505" s="94"/>
      <c r="AH505" s="94"/>
      <c r="AI505" s="94"/>
    </row>
    <row r="506" spans="15:35" s="2" customFormat="1" x14ac:dyDescent="0.25"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  <c r="AA506" s="95"/>
      <c r="AB506" s="95"/>
      <c r="AC506" s="95"/>
      <c r="AD506" s="95"/>
      <c r="AE506" s="95"/>
      <c r="AF506" s="95"/>
      <c r="AG506" s="94"/>
      <c r="AH506" s="94"/>
      <c r="AI506" s="94"/>
    </row>
    <row r="507" spans="15:35" s="2" customFormat="1" x14ac:dyDescent="0.25"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  <c r="AA507" s="95"/>
      <c r="AB507" s="95"/>
      <c r="AC507" s="95"/>
      <c r="AD507" s="95"/>
      <c r="AE507" s="95"/>
      <c r="AF507" s="95"/>
      <c r="AG507" s="94"/>
      <c r="AH507" s="94"/>
      <c r="AI507" s="94"/>
    </row>
    <row r="508" spans="15:35" s="2" customFormat="1" x14ac:dyDescent="0.25"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5"/>
      <c r="AB508" s="95"/>
      <c r="AC508" s="95"/>
      <c r="AD508" s="95"/>
      <c r="AE508" s="95"/>
      <c r="AF508" s="95"/>
      <c r="AG508" s="94"/>
      <c r="AH508" s="94"/>
      <c r="AI508" s="94"/>
    </row>
    <row r="509" spans="15:35" s="2" customFormat="1" x14ac:dyDescent="0.25"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5"/>
      <c r="AB509" s="95"/>
      <c r="AC509" s="95"/>
      <c r="AD509" s="95"/>
      <c r="AE509" s="95"/>
      <c r="AF509" s="95"/>
      <c r="AG509" s="94"/>
      <c r="AH509" s="94"/>
      <c r="AI509" s="94"/>
    </row>
    <row r="510" spans="15:35" s="2" customFormat="1" x14ac:dyDescent="0.25"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  <c r="AA510" s="95"/>
      <c r="AB510" s="95"/>
      <c r="AC510" s="95"/>
      <c r="AD510" s="95"/>
      <c r="AE510" s="95"/>
      <c r="AF510" s="95"/>
      <c r="AG510" s="94"/>
      <c r="AH510" s="94"/>
      <c r="AI510" s="94"/>
    </row>
    <row r="511" spans="15:35" s="2" customFormat="1" x14ac:dyDescent="0.25"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  <c r="AA511" s="95"/>
      <c r="AB511" s="95"/>
      <c r="AC511" s="95"/>
      <c r="AD511" s="95"/>
      <c r="AE511" s="95"/>
      <c r="AF511" s="95"/>
      <c r="AG511" s="94"/>
      <c r="AH511" s="94"/>
      <c r="AI511" s="94"/>
    </row>
    <row r="512" spans="15:35" s="2" customFormat="1" x14ac:dyDescent="0.25"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  <c r="AA512" s="95"/>
      <c r="AB512" s="95"/>
      <c r="AC512" s="95"/>
      <c r="AD512" s="95"/>
      <c r="AE512" s="95"/>
      <c r="AF512" s="95"/>
      <c r="AG512" s="94"/>
      <c r="AH512" s="94"/>
      <c r="AI512" s="94"/>
    </row>
    <row r="513" spans="15:35" s="2" customFormat="1" x14ac:dyDescent="0.25"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  <c r="AA513" s="95"/>
      <c r="AB513" s="95"/>
      <c r="AC513" s="95"/>
      <c r="AD513" s="95"/>
      <c r="AE513" s="95"/>
      <c r="AF513" s="95"/>
      <c r="AG513" s="94"/>
      <c r="AH513" s="94"/>
      <c r="AI513" s="94"/>
    </row>
    <row r="514" spans="15:35" s="2" customFormat="1" x14ac:dyDescent="0.25"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  <c r="AA514" s="95"/>
      <c r="AB514" s="95"/>
      <c r="AC514" s="95"/>
      <c r="AD514" s="95"/>
      <c r="AE514" s="95"/>
      <c r="AF514" s="95"/>
      <c r="AG514" s="94"/>
      <c r="AH514" s="94"/>
      <c r="AI514" s="94"/>
    </row>
    <row r="515" spans="15:35" s="2" customFormat="1" x14ac:dyDescent="0.25"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  <c r="AA515" s="95"/>
      <c r="AB515" s="95"/>
      <c r="AC515" s="95"/>
      <c r="AD515" s="95"/>
      <c r="AE515" s="95"/>
      <c r="AF515" s="95"/>
      <c r="AG515" s="94"/>
      <c r="AH515" s="94"/>
      <c r="AI515" s="94"/>
    </row>
    <row r="516" spans="15:35" s="2" customFormat="1" x14ac:dyDescent="0.25"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  <c r="AA516" s="95"/>
      <c r="AB516" s="95"/>
      <c r="AC516" s="95"/>
      <c r="AD516" s="95"/>
      <c r="AE516" s="95"/>
      <c r="AF516" s="95"/>
      <c r="AG516" s="94"/>
      <c r="AH516" s="94"/>
      <c r="AI516" s="94"/>
    </row>
    <row r="517" spans="15:35" s="2" customFormat="1" x14ac:dyDescent="0.25"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  <c r="AA517" s="95"/>
      <c r="AB517" s="95"/>
      <c r="AC517" s="95"/>
      <c r="AD517" s="95"/>
      <c r="AE517" s="95"/>
      <c r="AF517" s="95"/>
      <c r="AG517" s="94"/>
      <c r="AH517" s="94"/>
      <c r="AI517" s="94"/>
    </row>
    <row r="518" spans="15:35" s="2" customFormat="1" x14ac:dyDescent="0.25"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  <c r="AA518" s="95"/>
      <c r="AB518" s="95"/>
      <c r="AC518" s="95"/>
      <c r="AD518" s="95"/>
      <c r="AE518" s="95"/>
      <c r="AF518" s="95"/>
      <c r="AG518" s="94"/>
      <c r="AH518" s="94"/>
      <c r="AI518" s="94"/>
    </row>
    <row r="519" spans="15:35" s="2" customFormat="1" x14ac:dyDescent="0.25"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  <c r="AA519" s="95"/>
      <c r="AB519" s="95"/>
      <c r="AC519" s="95"/>
      <c r="AD519" s="95"/>
      <c r="AE519" s="95"/>
      <c r="AF519" s="95"/>
      <c r="AG519" s="94"/>
      <c r="AH519" s="94"/>
      <c r="AI519" s="94"/>
    </row>
    <row r="520" spans="15:35" s="2" customFormat="1" x14ac:dyDescent="0.25"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  <c r="AA520" s="95"/>
      <c r="AB520" s="95"/>
      <c r="AC520" s="95"/>
      <c r="AD520" s="95"/>
      <c r="AE520" s="95"/>
      <c r="AF520" s="95"/>
      <c r="AG520" s="94"/>
      <c r="AH520" s="94"/>
      <c r="AI520" s="94"/>
    </row>
    <row r="521" spans="15:35" s="2" customFormat="1" x14ac:dyDescent="0.25"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  <c r="AA521" s="95"/>
      <c r="AB521" s="95"/>
      <c r="AC521" s="95"/>
      <c r="AD521" s="95"/>
      <c r="AE521" s="95"/>
      <c r="AF521" s="95"/>
      <c r="AG521" s="94"/>
      <c r="AH521" s="94"/>
      <c r="AI521" s="94"/>
    </row>
    <row r="522" spans="15:35" s="2" customFormat="1" x14ac:dyDescent="0.25"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5"/>
      <c r="AB522" s="95"/>
      <c r="AC522" s="95"/>
      <c r="AD522" s="95"/>
      <c r="AE522" s="95"/>
      <c r="AF522" s="95"/>
      <c r="AG522" s="94"/>
      <c r="AH522" s="94"/>
      <c r="AI522" s="94"/>
    </row>
    <row r="523" spans="15:35" s="2" customFormat="1" x14ac:dyDescent="0.25"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  <c r="AA523" s="95"/>
      <c r="AB523" s="95"/>
      <c r="AC523" s="95"/>
      <c r="AD523" s="95"/>
      <c r="AE523" s="95"/>
      <c r="AF523" s="95"/>
      <c r="AG523" s="94"/>
      <c r="AH523" s="94"/>
      <c r="AI523" s="94"/>
    </row>
    <row r="524" spans="15:35" s="2" customFormat="1" x14ac:dyDescent="0.25"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  <c r="AA524" s="95"/>
      <c r="AB524" s="95"/>
      <c r="AC524" s="95"/>
      <c r="AD524" s="95"/>
      <c r="AE524" s="95"/>
      <c r="AF524" s="95"/>
      <c r="AG524" s="94"/>
      <c r="AH524" s="94"/>
      <c r="AI524" s="94"/>
    </row>
    <row r="525" spans="15:35" s="2" customFormat="1" x14ac:dyDescent="0.25"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  <c r="AA525" s="95"/>
      <c r="AB525" s="95"/>
      <c r="AC525" s="95"/>
      <c r="AD525" s="95"/>
      <c r="AE525" s="95"/>
      <c r="AF525" s="95"/>
      <c r="AG525" s="94"/>
      <c r="AH525" s="94"/>
      <c r="AI525" s="94"/>
    </row>
    <row r="526" spans="15:35" s="2" customFormat="1" x14ac:dyDescent="0.25"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  <c r="AA526" s="95"/>
      <c r="AB526" s="95"/>
      <c r="AC526" s="95"/>
      <c r="AD526" s="95"/>
      <c r="AE526" s="95"/>
      <c r="AF526" s="95"/>
      <c r="AG526" s="94"/>
      <c r="AH526" s="94"/>
      <c r="AI526" s="94"/>
    </row>
    <row r="527" spans="15:35" s="2" customFormat="1" x14ac:dyDescent="0.25"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  <c r="AA527" s="95"/>
      <c r="AB527" s="95"/>
      <c r="AC527" s="95"/>
      <c r="AD527" s="95"/>
      <c r="AE527" s="95"/>
      <c r="AF527" s="95"/>
      <c r="AG527" s="94"/>
      <c r="AH527" s="94"/>
      <c r="AI527" s="94"/>
    </row>
    <row r="528" spans="15:35" s="2" customFormat="1" x14ac:dyDescent="0.25"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  <c r="AA528" s="95"/>
      <c r="AB528" s="95"/>
      <c r="AC528" s="95"/>
      <c r="AD528" s="95"/>
      <c r="AE528" s="95"/>
      <c r="AF528" s="95"/>
      <c r="AG528" s="94"/>
      <c r="AH528" s="94"/>
      <c r="AI528" s="94"/>
    </row>
    <row r="529" spans="15:35" s="2" customFormat="1" x14ac:dyDescent="0.25"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  <c r="AA529" s="95"/>
      <c r="AB529" s="95"/>
      <c r="AC529" s="95"/>
      <c r="AD529" s="95"/>
      <c r="AE529" s="95"/>
      <c r="AF529" s="95"/>
      <c r="AG529" s="94"/>
      <c r="AH529" s="94"/>
      <c r="AI529" s="94"/>
    </row>
    <row r="530" spans="15:35" s="2" customFormat="1" x14ac:dyDescent="0.25"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  <c r="AA530" s="95"/>
      <c r="AB530" s="95"/>
      <c r="AC530" s="95"/>
      <c r="AD530" s="95"/>
      <c r="AE530" s="95"/>
      <c r="AF530" s="95"/>
      <c r="AG530" s="94"/>
      <c r="AH530" s="94"/>
      <c r="AI530" s="94"/>
    </row>
    <row r="531" spans="15:35" s="2" customFormat="1" x14ac:dyDescent="0.25"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  <c r="AA531" s="95"/>
      <c r="AB531" s="95"/>
      <c r="AC531" s="95"/>
      <c r="AD531" s="95"/>
      <c r="AE531" s="95"/>
      <c r="AF531" s="95"/>
      <c r="AG531" s="94"/>
      <c r="AH531" s="94"/>
      <c r="AI531" s="94"/>
    </row>
    <row r="532" spans="15:35" s="2" customFormat="1" x14ac:dyDescent="0.25"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  <c r="AA532" s="95"/>
      <c r="AB532" s="95"/>
      <c r="AC532" s="95"/>
      <c r="AD532" s="95"/>
      <c r="AE532" s="95"/>
      <c r="AF532" s="95"/>
      <c r="AG532" s="94"/>
      <c r="AH532" s="94"/>
      <c r="AI532" s="94"/>
    </row>
    <row r="533" spans="15:35" s="2" customFormat="1" x14ac:dyDescent="0.25"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5"/>
      <c r="AB533" s="95"/>
      <c r="AC533" s="95"/>
      <c r="AD533" s="95"/>
      <c r="AE533" s="95"/>
      <c r="AF533" s="95"/>
      <c r="AG533" s="94"/>
      <c r="AH533" s="94"/>
      <c r="AI533" s="94"/>
    </row>
    <row r="534" spans="15:35" s="2" customFormat="1" x14ac:dyDescent="0.25"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5"/>
      <c r="AB534" s="95"/>
      <c r="AC534" s="95"/>
      <c r="AD534" s="95"/>
      <c r="AE534" s="95"/>
      <c r="AF534" s="95"/>
      <c r="AG534" s="94"/>
      <c r="AH534" s="94"/>
      <c r="AI534" s="94"/>
    </row>
    <row r="535" spans="15:35" s="2" customFormat="1" x14ac:dyDescent="0.25"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  <c r="AA535" s="95"/>
      <c r="AB535" s="95"/>
      <c r="AC535" s="95"/>
      <c r="AD535" s="95"/>
      <c r="AE535" s="95"/>
      <c r="AF535" s="95"/>
      <c r="AG535" s="94"/>
      <c r="AH535" s="94"/>
      <c r="AI535" s="94"/>
    </row>
    <row r="536" spans="15:35" s="2" customFormat="1" x14ac:dyDescent="0.25"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  <c r="AA536" s="95"/>
      <c r="AB536" s="95"/>
      <c r="AC536" s="95"/>
      <c r="AD536" s="95"/>
      <c r="AE536" s="95"/>
      <c r="AF536" s="95"/>
      <c r="AG536" s="94"/>
      <c r="AH536" s="94"/>
      <c r="AI536" s="94"/>
    </row>
    <row r="537" spans="15:35" s="2" customFormat="1" x14ac:dyDescent="0.25"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  <c r="AA537" s="95"/>
      <c r="AB537" s="95"/>
      <c r="AC537" s="95"/>
      <c r="AD537" s="95"/>
      <c r="AE537" s="95"/>
      <c r="AF537" s="95"/>
      <c r="AG537" s="94"/>
      <c r="AH537" s="94"/>
      <c r="AI537" s="94"/>
    </row>
    <row r="538" spans="15:35" s="2" customFormat="1" x14ac:dyDescent="0.25"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  <c r="AA538" s="95"/>
      <c r="AB538" s="95"/>
      <c r="AC538" s="95"/>
      <c r="AD538" s="95"/>
      <c r="AE538" s="95"/>
      <c r="AF538" s="95"/>
      <c r="AG538" s="94"/>
      <c r="AH538" s="94"/>
      <c r="AI538" s="94"/>
    </row>
    <row r="539" spans="15:35" s="2" customFormat="1" x14ac:dyDescent="0.25"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  <c r="AA539" s="95"/>
      <c r="AB539" s="95"/>
      <c r="AC539" s="95"/>
      <c r="AD539" s="95"/>
      <c r="AE539" s="95"/>
      <c r="AF539" s="95"/>
      <c r="AG539" s="94"/>
      <c r="AH539" s="94"/>
      <c r="AI539" s="94"/>
    </row>
    <row r="540" spans="15:35" s="2" customFormat="1" x14ac:dyDescent="0.25"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  <c r="AA540" s="95"/>
      <c r="AB540" s="95"/>
      <c r="AC540" s="95"/>
      <c r="AD540" s="95"/>
      <c r="AE540" s="95"/>
      <c r="AF540" s="95"/>
      <c r="AG540" s="94"/>
      <c r="AH540" s="94"/>
      <c r="AI540" s="94"/>
    </row>
    <row r="541" spans="15:35" s="2" customFormat="1" x14ac:dyDescent="0.25"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  <c r="AA541" s="95"/>
      <c r="AB541" s="95"/>
      <c r="AC541" s="95"/>
      <c r="AD541" s="95"/>
      <c r="AE541" s="95"/>
      <c r="AF541" s="95"/>
      <c r="AG541" s="94"/>
      <c r="AH541" s="94"/>
      <c r="AI541" s="94"/>
    </row>
    <row r="542" spans="15:35" s="2" customFormat="1" x14ac:dyDescent="0.25"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  <c r="AA542" s="95"/>
      <c r="AB542" s="95"/>
      <c r="AC542" s="95"/>
      <c r="AD542" s="95"/>
      <c r="AE542" s="95"/>
      <c r="AF542" s="95"/>
      <c r="AG542" s="94"/>
      <c r="AH542" s="94"/>
      <c r="AI542" s="94"/>
    </row>
    <row r="543" spans="15:35" s="2" customFormat="1" x14ac:dyDescent="0.25"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  <c r="AA543" s="95"/>
      <c r="AB543" s="95"/>
      <c r="AC543" s="95"/>
      <c r="AD543" s="95"/>
      <c r="AE543" s="95"/>
      <c r="AF543" s="95"/>
      <c r="AG543" s="94"/>
      <c r="AH543" s="94"/>
      <c r="AI543" s="94"/>
    </row>
    <row r="544" spans="15:35" s="2" customFormat="1" x14ac:dyDescent="0.25"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  <c r="AA544" s="95"/>
      <c r="AB544" s="95"/>
      <c r="AC544" s="95"/>
      <c r="AD544" s="95"/>
      <c r="AE544" s="95"/>
      <c r="AF544" s="95"/>
      <c r="AG544" s="94"/>
      <c r="AH544" s="94"/>
      <c r="AI544" s="94"/>
    </row>
    <row r="545" spans="15:35" s="2" customFormat="1" x14ac:dyDescent="0.25"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  <c r="AA545" s="95"/>
      <c r="AB545" s="95"/>
      <c r="AC545" s="95"/>
      <c r="AD545" s="95"/>
      <c r="AE545" s="95"/>
      <c r="AF545" s="95"/>
      <c r="AG545" s="94"/>
      <c r="AH545" s="94"/>
      <c r="AI545" s="94"/>
    </row>
    <row r="546" spans="15:35" s="2" customFormat="1" x14ac:dyDescent="0.25"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  <c r="AA546" s="95"/>
      <c r="AB546" s="95"/>
      <c r="AC546" s="95"/>
      <c r="AD546" s="95"/>
      <c r="AE546" s="95"/>
      <c r="AF546" s="95"/>
      <c r="AG546" s="94"/>
      <c r="AH546" s="94"/>
      <c r="AI546" s="94"/>
    </row>
    <row r="547" spans="15:35" s="2" customFormat="1" x14ac:dyDescent="0.25"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  <c r="AA547" s="95"/>
      <c r="AB547" s="95"/>
      <c r="AC547" s="95"/>
      <c r="AD547" s="95"/>
      <c r="AE547" s="95"/>
      <c r="AF547" s="95"/>
      <c r="AG547" s="94"/>
      <c r="AH547" s="94"/>
      <c r="AI547" s="94"/>
    </row>
    <row r="548" spans="15:35" s="2" customFormat="1" x14ac:dyDescent="0.25"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  <c r="AA548" s="95"/>
      <c r="AB548" s="95"/>
      <c r="AC548" s="95"/>
      <c r="AD548" s="95"/>
      <c r="AE548" s="95"/>
      <c r="AF548" s="95"/>
      <c r="AG548" s="94"/>
      <c r="AH548" s="94"/>
      <c r="AI548" s="94"/>
    </row>
    <row r="549" spans="15:35" s="2" customFormat="1" x14ac:dyDescent="0.25"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  <c r="AA549" s="95"/>
      <c r="AB549" s="95"/>
      <c r="AC549" s="95"/>
      <c r="AD549" s="95"/>
      <c r="AE549" s="95"/>
      <c r="AF549" s="95"/>
      <c r="AG549" s="94"/>
      <c r="AH549" s="94"/>
      <c r="AI549" s="94"/>
    </row>
    <row r="550" spans="15:35" s="2" customFormat="1" x14ac:dyDescent="0.25"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  <c r="AA550" s="95"/>
      <c r="AB550" s="95"/>
      <c r="AC550" s="95"/>
      <c r="AD550" s="95"/>
      <c r="AE550" s="95"/>
      <c r="AF550" s="95"/>
      <c r="AG550" s="94"/>
      <c r="AH550" s="94"/>
      <c r="AI550" s="94"/>
    </row>
    <row r="551" spans="15:35" s="2" customFormat="1" x14ac:dyDescent="0.25"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  <c r="AA551" s="95"/>
      <c r="AB551" s="95"/>
      <c r="AC551" s="95"/>
      <c r="AD551" s="95"/>
      <c r="AE551" s="95"/>
      <c r="AF551" s="95"/>
      <c r="AG551" s="94"/>
      <c r="AH551" s="94"/>
      <c r="AI551" s="94"/>
    </row>
    <row r="552" spans="15:35" s="2" customFormat="1" x14ac:dyDescent="0.25"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  <c r="AA552" s="95"/>
      <c r="AB552" s="95"/>
      <c r="AC552" s="95"/>
      <c r="AD552" s="95"/>
      <c r="AE552" s="95"/>
      <c r="AF552" s="95"/>
      <c r="AG552" s="94"/>
      <c r="AH552" s="94"/>
      <c r="AI552" s="94"/>
    </row>
    <row r="553" spans="15:35" s="2" customFormat="1" x14ac:dyDescent="0.25"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  <c r="AA553" s="95"/>
      <c r="AB553" s="95"/>
      <c r="AC553" s="95"/>
      <c r="AD553" s="95"/>
      <c r="AE553" s="95"/>
      <c r="AF553" s="95"/>
      <c r="AG553" s="94"/>
      <c r="AH553" s="94"/>
      <c r="AI553" s="94"/>
    </row>
    <row r="554" spans="15:35" s="2" customFormat="1" x14ac:dyDescent="0.25"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  <c r="AA554" s="95"/>
      <c r="AB554" s="95"/>
      <c r="AC554" s="95"/>
      <c r="AD554" s="95"/>
      <c r="AE554" s="95"/>
      <c r="AF554" s="95"/>
      <c r="AG554" s="94"/>
      <c r="AH554" s="94"/>
      <c r="AI554" s="94"/>
    </row>
    <row r="555" spans="15:35" s="2" customFormat="1" x14ac:dyDescent="0.25"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  <c r="AA555" s="95"/>
      <c r="AB555" s="95"/>
      <c r="AC555" s="95"/>
      <c r="AD555" s="95"/>
      <c r="AE555" s="95"/>
      <c r="AF555" s="95"/>
      <c r="AG555" s="94"/>
      <c r="AH555" s="94"/>
      <c r="AI555" s="94"/>
    </row>
    <row r="556" spans="15:35" s="2" customFormat="1" x14ac:dyDescent="0.25"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  <c r="AA556" s="95"/>
      <c r="AB556" s="95"/>
      <c r="AC556" s="95"/>
      <c r="AD556" s="95"/>
      <c r="AE556" s="95"/>
      <c r="AF556" s="95"/>
      <c r="AG556" s="94"/>
      <c r="AH556" s="94"/>
      <c r="AI556" s="94"/>
    </row>
    <row r="557" spans="15:35" s="2" customFormat="1" x14ac:dyDescent="0.25"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  <c r="AA557" s="95"/>
      <c r="AB557" s="95"/>
      <c r="AC557" s="95"/>
      <c r="AD557" s="95"/>
      <c r="AE557" s="95"/>
      <c r="AF557" s="95"/>
      <c r="AG557" s="94"/>
      <c r="AH557" s="94"/>
      <c r="AI557" s="94"/>
    </row>
    <row r="558" spans="15:35" s="2" customFormat="1" x14ac:dyDescent="0.25"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  <c r="AA558" s="95"/>
      <c r="AB558" s="95"/>
      <c r="AC558" s="95"/>
      <c r="AD558" s="95"/>
      <c r="AE558" s="95"/>
      <c r="AF558" s="95"/>
      <c r="AG558" s="94"/>
      <c r="AH558" s="94"/>
      <c r="AI558" s="94"/>
    </row>
    <row r="559" spans="15:35" s="2" customFormat="1" x14ac:dyDescent="0.25"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  <c r="AA559" s="95"/>
      <c r="AB559" s="95"/>
      <c r="AC559" s="95"/>
      <c r="AD559" s="95"/>
      <c r="AE559" s="95"/>
      <c r="AF559" s="95"/>
      <c r="AG559" s="94"/>
      <c r="AH559" s="94"/>
      <c r="AI559" s="94"/>
    </row>
    <row r="560" spans="15:35" s="2" customFormat="1" x14ac:dyDescent="0.25"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  <c r="AA560" s="95"/>
      <c r="AB560" s="95"/>
      <c r="AC560" s="95"/>
      <c r="AD560" s="95"/>
      <c r="AE560" s="95"/>
      <c r="AF560" s="95"/>
      <c r="AG560" s="94"/>
      <c r="AH560" s="94"/>
      <c r="AI560" s="94"/>
    </row>
    <row r="561" spans="15:35" s="2" customFormat="1" x14ac:dyDescent="0.25"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  <c r="AA561" s="95"/>
      <c r="AB561" s="95"/>
      <c r="AC561" s="95"/>
      <c r="AD561" s="95"/>
      <c r="AE561" s="95"/>
      <c r="AF561" s="95"/>
      <c r="AG561" s="94"/>
      <c r="AH561" s="94"/>
      <c r="AI561" s="94"/>
    </row>
    <row r="562" spans="15:35" s="2" customFormat="1" x14ac:dyDescent="0.25"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  <c r="AA562" s="95"/>
      <c r="AB562" s="95"/>
      <c r="AC562" s="95"/>
      <c r="AD562" s="95"/>
      <c r="AE562" s="95"/>
      <c r="AF562" s="95"/>
      <c r="AG562" s="94"/>
      <c r="AH562" s="94"/>
      <c r="AI562" s="94"/>
    </row>
    <row r="563" spans="15:35" s="2" customFormat="1" x14ac:dyDescent="0.25"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  <c r="AA563" s="95"/>
      <c r="AB563" s="95"/>
      <c r="AC563" s="95"/>
      <c r="AD563" s="95"/>
      <c r="AE563" s="95"/>
      <c r="AF563" s="95"/>
      <c r="AG563" s="94"/>
      <c r="AH563" s="94"/>
      <c r="AI563" s="94"/>
    </row>
    <row r="564" spans="15:35" s="2" customFormat="1" x14ac:dyDescent="0.25"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  <c r="AA564" s="95"/>
      <c r="AB564" s="95"/>
      <c r="AC564" s="95"/>
      <c r="AD564" s="95"/>
      <c r="AE564" s="95"/>
      <c r="AF564" s="95"/>
      <c r="AG564" s="94"/>
      <c r="AH564" s="94"/>
      <c r="AI564" s="94"/>
    </row>
    <row r="565" spans="15:35" s="2" customFormat="1" x14ac:dyDescent="0.25"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  <c r="AA565" s="95"/>
      <c r="AB565" s="95"/>
      <c r="AC565" s="95"/>
      <c r="AD565" s="95"/>
      <c r="AE565" s="95"/>
      <c r="AF565" s="95"/>
      <c r="AG565" s="94"/>
      <c r="AH565" s="94"/>
      <c r="AI565" s="94"/>
    </row>
    <row r="566" spans="15:35" s="2" customFormat="1" x14ac:dyDescent="0.25"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  <c r="AA566" s="95"/>
      <c r="AB566" s="95"/>
      <c r="AC566" s="95"/>
      <c r="AD566" s="95"/>
      <c r="AE566" s="95"/>
      <c r="AF566" s="95"/>
      <c r="AG566" s="94"/>
      <c r="AH566" s="94"/>
      <c r="AI566" s="94"/>
    </row>
    <row r="567" spans="15:35" s="2" customFormat="1" x14ac:dyDescent="0.25"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  <c r="AA567" s="95"/>
      <c r="AB567" s="95"/>
      <c r="AC567" s="95"/>
      <c r="AD567" s="95"/>
      <c r="AE567" s="95"/>
      <c r="AF567" s="95"/>
      <c r="AG567" s="94"/>
      <c r="AH567" s="94"/>
      <c r="AI567" s="94"/>
    </row>
    <row r="568" spans="15:35" s="2" customFormat="1" x14ac:dyDescent="0.25"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  <c r="AA568" s="95"/>
      <c r="AB568" s="95"/>
      <c r="AC568" s="95"/>
      <c r="AD568" s="95"/>
      <c r="AE568" s="95"/>
      <c r="AF568" s="95"/>
      <c r="AG568" s="94"/>
      <c r="AH568" s="94"/>
      <c r="AI568" s="94"/>
    </row>
    <row r="569" spans="15:35" s="2" customFormat="1" x14ac:dyDescent="0.25"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  <c r="AA569" s="95"/>
      <c r="AB569" s="95"/>
      <c r="AC569" s="95"/>
      <c r="AD569" s="95"/>
      <c r="AE569" s="95"/>
      <c r="AF569" s="95"/>
      <c r="AG569" s="94"/>
      <c r="AH569" s="94"/>
      <c r="AI569" s="94"/>
    </row>
    <row r="570" spans="15:35" s="2" customFormat="1" x14ac:dyDescent="0.25"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  <c r="AA570" s="95"/>
      <c r="AB570" s="95"/>
      <c r="AC570" s="95"/>
      <c r="AD570" s="95"/>
      <c r="AE570" s="95"/>
      <c r="AF570" s="95"/>
      <c r="AG570" s="94"/>
      <c r="AH570" s="94"/>
      <c r="AI570" s="94"/>
    </row>
    <row r="571" spans="15:35" s="2" customFormat="1" x14ac:dyDescent="0.25"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  <c r="AA571" s="95"/>
      <c r="AB571" s="95"/>
      <c r="AC571" s="95"/>
      <c r="AD571" s="95"/>
      <c r="AE571" s="95"/>
      <c r="AF571" s="95"/>
      <c r="AG571" s="94"/>
      <c r="AH571" s="94"/>
      <c r="AI571" s="94"/>
    </row>
    <row r="572" spans="15:35" s="2" customFormat="1" x14ac:dyDescent="0.25"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  <c r="AA572" s="95"/>
      <c r="AB572" s="95"/>
      <c r="AC572" s="95"/>
      <c r="AD572" s="95"/>
      <c r="AE572" s="95"/>
      <c r="AF572" s="95"/>
      <c r="AG572" s="94"/>
      <c r="AH572" s="94"/>
      <c r="AI572" s="94"/>
    </row>
    <row r="573" spans="15:35" s="2" customFormat="1" x14ac:dyDescent="0.25"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  <c r="AA573" s="95"/>
      <c r="AB573" s="95"/>
      <c r="AC573" s="95"/>
      <c r="AD573" s="95"/>
      <c r="AE573" s="95"/>
      <c r="AF573" s="95"/>
      <c r="AG573" s="94"/>
      <c r="AH573" s="94"/>
      <c r="AI573" s="94"/>
    </row>
    <row r="574" spans="15:35" s="2" customFormat="1" x14ac:dyDescent="0.25"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  <c r="AA574" s="95"/>
      <c r="AB574" s="95"/>
      <c r="AC574" s="95"/>
      <c r="AD574" s="95"/>
      <c r="AE574" s="95"/>
      <c r="AF574" s="95"/>
      <c r="AG574" s="94"/>
      <c r="AH574" s="94"/>
      <c r="AI574" s="94"/>
    </row>
    <row r="575" spans="15:35" s="2" customFormat="1" x14ac:dyDescent="0.25"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  <c r="AA575" s="95"/>
      <c r="AB575" s="95"/>
      <c r="AC575" s="95"/>
      <c r="AD575" s="95"/>
      <c r="AE575" s="95"/>
      <c r="AF575" s="95"/>
      <c r="AG575" s="94"/>
      <c r="AH575" s="94"/>
      <c r="AI575" s="94"/>
    </row>
    <row r="576" spans="15:35" s="2" customFormat="1" x14ac:dyDescent="0.25"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  <c r="AA576" s="95"/>
      <c r="AB576" s="95"/>
      <c r="AC576" s="95"/>
      <c r="AD576" s="95"/>
      <c r="AE576" s="95"/>
      <c r="AF576" s="95"/>
      <c r="AG576" s="94"/>
      <c r="AH576" s="94"/>
      <c r="AI576" s="94"/>
    </row>
    <row r="577" spans="15:35" s="2" customFormat="1" x14ac:dyDescent="0.25"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  <c r="AA577" s="95"/>
      <c r="AB577" s="95"/>
      <c r="AC577" s="95"/>
      <c r="AD577" s="95"/>
      <c r="AE577" s="95"/>
      <c r="AF577" s="95"/>
      <c r="AG577" s="94"/>
      <c r="AH577" s="94"/>
      <c r="AI577" s="94"/>
    </row>
    <row r="578" spans="15:35" s="2" customFormat="1" x14ac:dyDescent="0.25"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  <c r="AA578" s="95"/>
      <c r="AB578" s="95"/>
      <c r="AC578" s="95"/>
      <c r="AD578" s="95"/>
      <c r="AE578" s="95"/>
      <c r="AF578" s="95"/>
      <c r="AG578" s="94"/>
      <c r="AH578" s="94"/>
      <c r="AI578" s="94"/>
    </row>
    <row r="579" spans="15:35" s="2" customFormat="1" x14ac:dyDescent="0.25"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  <c r="AA579" s="95"/>
      <c r="AB579" s="95"/>
      <c r="AC579" s="95"/>
      <c r="AD579" s="95"/>
      <c r="AE579" s="95"/>
      <c r="AF579" s="95"/>
      <c r="AG579" s="94"/>
      <c r="AH579" s="94"/>
      <c r="AI579" s="94"/>
    </row>
    <row r="580" spans="15:35" s="2" customFormat="1" x14ac:dyDescent="0.25"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  <c r="AA580" s="95"/>
      <c r="AB580" s="95"/>
      <c r="AC580" s="95"/>
      <c r="AD580" s="95"/>
      <c r="AE580" s="95"/>
      <c r="AF580" s="95"/>
      <c r="AG580" s="94"/>
      <c r="AH580" s="94"/>
      <c r="AI580" s="94"/>
    </row>
    <row r="581" spans="15:35" s="2" customFormat="1" x14ac:dyDescent="0.25"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  <c r="AA581" s="95"/>
      <c r="AB581" s="95"/>
      <c r="AC581" s="95"/>
      <c r="AD581" s="95"/>
      <c r="AE581" s="95"/>
      <c r="AF581" s="95"/>
      <c r="AG581" s="94"/>
      <c r="AH581" s="94"/>
      <c r="AI581" s="94"/>
    </row>
    <row r="582" spans="15:35" s="2" customFormat="1" x14ac:dyDescent="0.25"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  <c r="AA582" s="95"/>
      <c r="AB582" s="95"/>
      <c r="AC582" s="95"/>
      <c r="AD582" s="95"/>
      <c r="AE582" s="95"/>
      <c r="AF582" s="95"/>
      <c r="AG582" s="94"/>
      <c r="AH582" s="94"/>
      <c r="AI582" s="94"/>
    </row>
    <row r="583" spans="15:35" s="2" customFormat="1" x14ac:dyDescent="0.25"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  <c r="AA583" s="95"/>
      <c r="AB583" s="95"/>
      <c r="AC583" s="95"/>
      <c r="AD583" s="95"/>
      <c r="AE583" s="95"/>
      <c r="AF583" s="95"/>
      <c r="AG583" s="94"/>
      <c r="AH583" s="94"/>
      <c r="AI583" s="94"/>
    </row>
    <row r="584" spans="15:35" s="2" customFormat="1" x14ac:dyDescent="0.25"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  <c r="AA584" s="95"/>
      <c r="AB584" s="95"/>
      <c r="AC584" s="95"/>
      <c r="AD584" s="95"/>
      <c r="AE584" s="95"/>
      <c r="AF584" s="95"/>
      <c r="AG584" s="94"/>
      <c r="AH584" s="94"/>
      <c r="AI584" s="94"/>
    </row>
    <row r="585" spans="15:35" s="2" customFormat="1" x14ac:dyDescent="0.25"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  <c r="AA585" s="95"/>
      <c r="AB585" s="95"/>
      <c r="AC585" s="95"/>
      <c r="AD585" s="95"/>
      <c r="AE585" s="95"/>
      <c r="AF585" s="95"/>
      <c r="AG585" s="94"/>
      <c r="AH585" s="94"/>
      <c r="AI585" s="94"/>
    </row>
    <row r="586" spans="15:35" s="2" customFormat="1" x14ac:dyDescent="0.25"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  <c r="AA586" s="95"/>
      <c r="AB586" s="95"/>
      <c r="AC586" s="95"/>
      <c r="AD586" s="95"/>
      <c r="AE586" s="95"/>
      <c r="AF586" s="95"/>
      <c r="AG586" s="94"/>
      <c r="AH586" s="94"/>
      <c r="AI586" s="94"/>
    </row>
    <row r="587" spans="15:35" s="2" customFormat="1" x14ac:dyDescent="0.25"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  <c r="AA587" s="95"/>
      <c r="AB587" s="95"/>
      <c r="AC587" s="95"/>
      <c r="AD587" s="95"/>
      <c r="AE587" s="95"/>
      <c r="AF587" s="95"/>
      <c r="AG587" s="94"/>
      <c r="AH587" s="94"/>
      <c r="AI587" s="94"/>
    </row>
    <row r="588" spans="15:35" s="2" customFormat="1" x14ac:dyDescent="0.25"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  <c r="AA588" s="95"/>
      <c r="AB588" s="95"/>
      <c r="AC588" s="95"/>
      <c r="AD588" s="95"/>
      <c r="AE588" s="95"/>
      <c r="AF588" s="95"/>
      <c r="AG588" s="94"/>
      <c r="AH588" s="94"/>
      <c r="AI588" s="94"/>
    </row>
    <row r="589" spans="15:35" s="2" customFormat="1" x14ac:dyDescent="0.25"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  <c r="AA589" s="95"/>
      <c r="AB589" s="95"/>
      <c r="AC589" s="95"/>
      <c r="AD589" s="95"/>
      <c r="AE589" s="95"/>
      <c r="AF589" s="95"/>
      <c r="AG589" s="94"/>
      <c r="AH589" s="94"/>
      <c r="AI589" s="94"/>
    </row>
    <row r="590" spans="15:35" s="2" customFormat="1" x14ac:dyDescent="0.25"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  <c r="AA590" s="95"/>
      <c r="AB590" s="95"/>
      <c r="AC590" s="95"/>
      <c r="AD590" s="95"/>
      <c r="AE590" s="95"/>
      <c r="AF590" s="95"/>
      <c r="AG590" s="94"/>
      <c r="AH590" s="94"/>
      <c r="AI590" s="94"/>
    </row>
    <row r="591" spans="15:35" s="2" customFormat="1" x14ac:dyDescent="0.25"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  <c r="AA591" s="95"/>
      <c r="AB591" s="95"/>
      <c r="AC591" s="95"/>
      <c r="AD591" s="95"/>
      <c r="AE591" s="95"/>
      <c r="AF591" s="95"/>
      <c r="AG591" s="94"/>
      <c r="AH591" s="94"/>
      <c r="AI591" s="94"/>
    </row>
    <row r="592" spans="15:35" s="2" customFormat="1" x14ac:dyDescent="0.25"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  <c r="AA592" s="95"/>
      <c r="AB592" s="95"/>
      <c r="AC592" s="95"/>
      <c r="AD592" s="95"/>
      <c r="AE592" s="95"/>
      <c r="AF592" s="95"/>
      <c r="AG592" s="94"/>
      <c r="AH592" s="94"/>
      <c r="AI592" s="94"/>
    </row>
    <row r="593" spans="15:35" s="2" customFormat="1" x14ac:dyDescent="0.25"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  <c r="AA593" s="95"/>
      <c r="AB593" s="95"/>
      <c r="AC593" s="95"/>
      <c r="AD593" s="95"/>
      <c r="AE593" s="95"/>
      <c r="AF593" s="95"/>
      <c r="AG593" s="94"/>
      <c r="AH593" s="94"/>
      <c r="AI593" s="94"/>
    </row>
    <row r="594" spans="15:35" s="2" customFormat="1" x14ac:dyDescent="0.25"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  <c r="AA594" s="95"/>
      <c r="AB594" s="95"/>
      <c r="AC594" s="95"/>
      <c r="AD594" s="95"/>
      <c r="AE594" s="95"/>
      <c r="AF594" s="95"/>
      <c r="AG594" s="94"/>
      <c r="AH594" s="94"/>
      <c r="AI594" s="94"/>
    </row>
    <row r="595" spans="15:35" s="2" customFormat="1" x14ac:dyDescent="0.25"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  <c r="AA595" s="95"/>
      <c r="AB595" s="95"/>
      <c r="AC595" s="95"/>
      <c r="AD595" s="95"/>
      <c r="AE595" s="95"/>
      <c r="AF595" s="95"/>
      <c r="AG595" s="94"/>
      <c r="AH595" s="94"/>
      <c r="AI595" s="94"/>
    </row>
    <row r="596" spans="15:35" s="2" customFormat="1" x14ac:dyDescent="0.25"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  <c r="AA596" s="95"/>
      <c r="AB596" s="95"/>
      <c r="AC596" s="95"/>
      <c r="AD596" s="95"/>
      <c r="AE596" s="95"/>
      <c r="AF596" s="95"/>
      <c r="AG596" s="94"/>
      <c r="AH596" s="94"/>
      <c r="AI596" s="94"/>
    </row>
    <row r="597" spans="15:35" s="2" customFormat="1" x14ac:dyDescent="0.25"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  <c r="AA597" s="95"/>
      <c r="AB597" s="95"/>
      <c r="AC597" s="95"/>
      <c r="AD597" s="95"/>
      <c r="AE597" s="95"/>
      <c r="AF597" s="95"/>
      <c r="AG597" s="94"/>
      <c r="AH597" s="94"/>
      <c r="AI597" s="94"/>
    </row>
    <row r="598" spans="15:35" s="2" customFormat="1" x14ac:dyDescent="0.25"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  <c r="AA598" s="95"/>
      <c r="AB598" s="95"/>
      <c r="AC598" s="95"/>
      <c r="AD598" s="95"/>
      <c r="AE598" s="95"/>
      <c r="AF598" s="95"/>
      <c r="AG598" s="94"/>
      <c r="AH598" s="94"/>
      <c r="AI598" s="94"/>
    </row>
    <row r="599" spans="15:35" s="2" customFormat="1" x14ac:dyDescent="0.25"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  <c r="AA599" s="95"/>
      <c r="AB599" s="95"/>
      <c r="AC599" s="95"/>
      <c r="AD599" s="95"/>
      <c r="AE599" s="95"/>
      <c r="AF599" s="95"/>
      <c r="AG599" s="94"/>
      <c r="AH599" s="94"/>
      <c r="AI599" s="94"/>
    </row>
    <row r="600" spans="15:35" s="2" customFormat="1" x14ac:dyDescent="0.25"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  <c r="AA600" s="95"/>
      <c r="AB600" s="95"/>
      <c r="AC600" s="95"/>
      <c r="AD600" s="95"/>
      <c r="AE600" s="95"/>
      <c r="AF600" s="95"/>
      <c r="AG600" s="94"/>
      <c r="AH600" s="94"/>
      <c r="AI600" s="94"/>
    </row>
    <row r="601" spans="15:35" s="2" customFormat="1" x14ac:dyDescent="0.25"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  <c r="AA601" s="95"/>
      <c r="AB601" s="95"/>
      <c r="AC601" s="95"/>
      <c r="AD601" s="95"/>
      <c r="AE601" s="95"/>
      <c r="AF601" s="95"/>
      <c r="AG601" s="94"/>
      <c r="AH601" s="94"/>
      <c r="AI601" s="94"/>
    </row>
    <row r="602" spans="15:35" s="2" customFormat="1" x14ac:dyDescent="0.25"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  <c r="AA602" s="95"/>
      <c r="AB602" s="95"/>
      <c r="AC602" s="95"/>
      <c r="AD602" s="95"/>
      <c r="AE602" s="95"/>
      <c r="AF602" s="95"/>
      <c r="AG602" s="94"/>
      <c r="AH602" s="94"/>
      <c r="AI602" s="94"/>
    </row>
    <row r="603" spans="15:35" s="2" customFormat="1" x14ac:dyDescent="0.25"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  <c r="AA603" s="95"/>
      <c r="AB603" s="95"/>
      <c r="AC603" s="95"/>
      <c r="AD603" s="95"/>
      <c r="AE603" s="95"/>
      <c r="AF603" s="95"/>
      <c r="AG603" s="94"/>
      <c r="AH603" s="94"/>
      <c r="AI603" s="94"/>
    </row>
    <row r="604" spans="15:35" s="2" customFormat="1" x14ac:dyDescent="0.25"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  <c r="AA604" s="95"/>
      <c r="AB604" s="95"/>
      <c r="AC604" s="95"/>
      <c r="AD604" s="95"/>
      <c r="AE604" s="95"/>
      <c r="AF604" s="95"/>
      <c r="AG604" s="94"/>
      <c r="AH604" s="94"/>
      <c r="AI604" s="94"/>
    </row>
    <row r="605" spans="15:35" s="2" customFormat="1" x14ac:dyDescent="0.25"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  <c r="AA605" s="95"/>
      <c r="AB605" s="95"/>
      <c r="AC605" s="95"/>
      <c r="AD605" s="95"/>
      <c r="AE605" s="95"/>
      <c r="AF605" s="95"/>
      <c r="AG605" s="94"/>
      <c r="AH605" s="94"/>
      <c r="AI605" s="94"/>
    </row>
    <row r="606" spans="15:35" s="2" customFormat="1" x14ac:dyDescent="0.25"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  <c r="AA606" s="95"/>
      <c r="AB606" s="95"/>
      <c r="AC606" s="95"/>
      <c r="AD606" s="95"/>
      <c r="AE606" s="95"/>
      <c r="AF606" s="95"/>
      <c r="AG606" s="94"/>
      <c r="AH606" s="94"/>
      <c r="AI606" s="94"/>
    </row>
    <row r="607" spans="15:35" s="2" customFormat="1" x14ac:dyDescent="0.25"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  <c r="AA607" s="95"/>
      <c r="AB607" s="95"/>
      <c r="AC607" s="95"/>
      <c r="AD607" s="95"/>
      <c r="AE607" s="95"/>
      <c r="AF607" s="95"/>
      <c r="AG607" s="94"/>
      <c r="AH607" s="94"/>
      <c r="AI607" s="94"/>
    </row>
    <row r="608" spans="15:35" s="2" customFormat="1" x14ac:dyDescent="0.25"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  <c r="AA608" s="95"/>
      <c r="AB608" s="95"/>
      <c r="AC608" s="95"/>
      <c r="AD608" s="95"/>
      <c r="AE608" s="95"/>
      <c r="AF608" s="95"/>
      <c r="AG608" s="94"/>
      <c r="AH608" s="94"/>
      <c r="AI608" s="94"/>
    </row>
    <row r="609" spans="15:35" s="2" customFormat="1" x14ac:dyDescent="0.25"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  <c r="AA609" s="95"/>
      <c r="AB609" s="95"/>
      <c r="AC609" s="95"/>
      <c r="AD609" s="95"/>
      <c r="AE609" s="95"/>
      <c r="AF609" s="95"/>
      <c r="AG609" s="94"/>
      <c r="AH609" s="94"/>
      <c r="AI609" s="94"/>
    </row>
    <row r="610" spans="15:35" s="2" customFormat="1" x14ac:dyDescent="0.25"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5"/>
      <c r="AB610" s="95"/>
      <c r="AC610" s="95"/>
      <c r="AD610" s="95"/>
      <c r="AE610" s="95"/>
      <c r="AF610" s="95"/>
      <c r="AG610" s="94"/>
      <c r="AH610" s="94"/>
      <c r="AI610" s="94"/>
    </row>
    <row r="611" spans="15:35" s="2" customFormat="1" x14ac:dyDescent="0.25"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  <c r="AA611" s="95"/>
      <c r="AB611" s="95"/>
      <c r="AC611" s="95"/>
      <c r="AD611" s="95"/>
      <c r="AE611" s="95"/>
      <c r="AF611" s="95"/>
      <c r="AG611" s="94"/>
      <c r="AH611" s="94"/>
      <c r="AI611" s="94"/>
    </row>
    <row r="612" spans="15:35" s="2" customFormat="1" x14ac:dyDescent="0.25"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  <c r="AA612" s="95"/>
      <c r="AB612" s="95"/>
      <c r="AC612" s="95"/>
      <c r="AD612" s="95"/>
      <c r="AE612" s="95"/>
      <c r="AF612" s="95"/>
      <c r="AG612" s="94"/>
      <c r="AH612" s="94"/>
      <c r="AI612" s="94"/>
    </row>
    <row r="613" spans="15:35" s="2" customFormat="1" x14ac:dyDescent="0.25"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  <c r="AA613" s="95"/>
      <c r="AB613" s="95"/>
      <c r="AC613" s="95"/>
      <c r="AD613" s="95"/>
      <c r="AE613" s="95"/>
      <c r="AF613" s="95"/>
      <c r="AG613" s="94"/>
      <c r="AH613" s="94"/>
      <c r="AI613" s="94"/>
    </row>
    <row r="614" spans="15:35" s="2" customFormat="1" x14ac:dyDescent="0.25"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  <c r="AA614" s="95"/>
      <c r="AB614" s="95"/>
      <c r="AC614" s="95"/>
      <c r="AD614" s="95"/>
      <c r="AE614" s="95"/>
      <c r="AF614" s="95"/>
      <c r="AG614" s="94"/>
      <c r="AH614" s="94"/>
      <c r="AI614" s="94"/>
    </row>
    <row r="615" spans="15:35" s="2" customFormat="1" x14ac:dyDescent="0.25"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  <c r="AA615" s="95"/>
      <c r="AB615" s="95"/>
      <c r="AC615" s="95"/>
      <c r="AD615" s="95"/>
      <c r="AE615" s="95"/>
      <c r="AF615" s="95"/>
      <c r="AG615" s="94"/>
      <c r="AH615" s="94"/>
      <c r="AI615" s="94"/>
    </row>
    <row r="616" spans="15:35" s="2" customFormat="1" x14ac:dyDescent="0.25"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  <c r="AA616" s="95"/>
      <c r="AB616" s="95"/>
      <c r="AC616" s="95"/>
      <c r="AD616" s="95"/>
      <c r="AE616" s="95"/>
      <c r="AF616" s="95"/>
      <c r="AG616" s="94"/>
      <c r="AH616" s="94"/>
      <c r="AI616" s="94"/>
    </row>
    <row r="617" spans="15:35" s="2" customFormat="1" x14ac:dyDescent="0.25"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  <c r="AA617" s="95"/>
      <c r="AB617" s="95"/>
      <c r="AC617" s="95"/>
      <c r="AD617" s="95"/>
      <c r="AE617" s="95"/>
      <c r="AF617" s="95"/>
      <c r="AG617" s="94"/>
      <c r="AH617" s="94"/>
      <c r="AI617" s="94"/>
    </row>
    <row r="618" spans="15:35" s="2" customFormat="1" x14ac:dyDescent="0.25"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  <c r="AA618" s="95"/>
      <c r="AB618" s="95"/>
      <c r="AC618" s="95"/>
      <c r="AD618" s="95"/>
      <c r="AE618" s="95"/>
      <c r="AF618" s="95"/>
      <c r="AG618" s="94"/>
      <c r="AH618" s="94"/>
      <c r="AI618" s="94"/>
    </row>
    <row r="619" spans="15:35" s="2" customFormat="1" x14ac:dyDescent="0.25"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  <c r="AA619" s="95"/>
      <c r="AB619" s="95"/>
      <c r="AC619" s="95"/>
      <c r="AD619" s="95"/>
      <c r="AE619" s="95"/>
      <c r="AF619" s="95"/>
      <c r="AG619" s="94"/>
      <c r="AH619" s="94"/>
      <c r="AI619" s="94"/>
    </row>
    <row r="620" spans="15:35" s="2" customFormat="1" x14ac:dyDescent="0.25"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  <c r="AA620" s="95"/>
      <c r="AB620" s="95"/>
      <c r="AC620" s="95"/>
      <c r="AD620" s="95"/>
      <c r="AE620" s="95"/>
      <c r="AF620" s="95"/>
      <c r="AG620" s="94"/>
      <c r="AH620" s="94"/>
      <c r="AI620" s="94"/>
    </row>
    <row r="621" spans="15:35" s="2" customFormat="1" x14ac:dyDescent="0.25"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  <c r="AA621" s="95"/>
      <c r="AB621" s="95"/>
      <c r="AC621" s="95"/>
      <c r="AD621" s="95"/>
      <c r="AE621" s="95"/>
      <c r="AF621" s="95"/>
      <c r="AG621" s="94"/>
      <c r="AH621" s="94"/>
      <c r="AI621" s="94"/>
    </row>
    <row r="622" spans="15:35" s="2" customFormat="1" x14ac:dyDescent="0.25"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  <c r="AA622" s="95"/>
      <c r="AB622" s="95"/>
      <c r="AC622" s="95"/>
      <c r="AD622" s="95"/>
      <c r="AE622" s="95"/>
      <c r="AF622" s="95"/>
      <c r="AG622" s="94"/>
      <c r="AH622" s="94"/>
      <c r="AI622" s="94"/>
    </row>
    <row r="623" spans="15:35" s="2" customFormat="1" x14ac:dyDescent="0.25"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  <c r="AA623" s="95"/>
      <c r="AB623" s="95"/>
      <c r="AC623" s="95"/>
      <c r="AD623" s="95"/>
      <c r="AE623" s="95"/>
      <c r="AF623" s="95"/>
      <c r="AG623" s="94"/>
      <c r="AH623" s="94"/>
      <c r="AI623" s="94"/>
    </row>
    <row r="624" spans="15:35" s="2" customFormat="1" x14ac:dyDescent="0.25"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  <c r="AA624" s="95"/>
      <c r="AB624" s="95"/>
      <c r="AC624" s="95"/>
      <c r="AD624" s="95"/>
      <c r="AE624" s="95"/>
      <c r="AF624" s="95"/>
      <c r="AG624" s="94"/>
      <c r="AH624" s="94"/>
      <c r="AI624" s="94"/>
    </row>
    <row r="625" spans="15:35" s="2" customFormat="1" x14ac:dyDescent="0.25"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  <c r="AA625" s="95"/>
      <c r="AB625" s="95"/>
      <c r="AC625" s="95"/>
      <c r="AD625" s="95"/>
      <c r="AE625" s="95"/>
      <c r="AF625" s="95"/>
      <c r="AG625" s="94"/>
      <c r="AH625" s="94"/>
      <c r="AI625" s="94"/>
    </row>
    <row r="626" spans="15:35" s="2" customFormat="1" x14ac:dyDescent="0.25"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  <c r="AA626" s="95"/>
      <c r="AB626" s="95"/>
      <c r="AC626" s="95"/>
      <c r="AD626" s="95"/>
      <c r="AE626" s="95"/>
      <c r="AF626" s="95"/>
      <c r="AG626" s="94"/>
      <c r="AH626" s="94"/>
      <c r="AI626" s="94"/>
    </row>
    <row r="627" spans="15:35" s="2" customFormat="1" x14ac:dyDescent="0.25"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  <c r="AA627" s="95"/>
      <c r="AB627" s="95"/>
      <c r="AC627" s="95"/>
      <c r="AD627" s="95"/>
      <c r="AE627" s="95"/>
      <c r="AF627" s="95"/>
      <c r="AG627" s="94"/>
      <c r="AH627" s="94"/>
      <c r="AI627" s="94"/>
    </row>
    <row r="628" spans="15:35" s="2" customFormat="1" x14ac:dyDescent="0.25"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  <c r="AA628" s="95"/>
      <c r="AB628" s="95"/>
      <c r="AC628" s="95"/>
      <c r="AD628" s="95"/>
      <c r="AE628" s="95"/>
      <c r="AF628" s="95"/>
      <c r="AG628" s="94"/>
      <c r="AH628" s="94"/>
      <c r="AI628" s="94"/>
    </row>
    <row r="629" spans="15:35" s="2" customFormat="1" x14ac:dyDescent="0.25"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  <c r="AA629" s="95"/>
      <c r="AB629" s="95"/>
      <c r="AC629" s="95"/>
      <c r="AD629" s="95"/>
      <c r="AE629" s="95"/>
      <c r="AF629" s="95"/>
      <c r="AG629" s="94"/>
      <c r="AH629" s="94"/>
      <c r="AI629" s="94"/>
    </row>
    <row r="630" spans="15:35" s="2" customFormat="1" x14ac:dyDescent="0.25"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  <c r="AA630" s="95"/>
      <c r="AB630" s="95"/>
      <c r="AC630" s="95"/>
      <c r="AD630" s="95"/>
      <c r="AE630" s="95"/>
      <c r="AF630" s="95"/>
      <c r="AG630" s="94"/>
      <c r="AH630" s="94"/>
      <c r="AI630" s="94"/>
    </row>
    <row r="631" spans="15:35" s="2" customFormat="1" x14ac:dyDescent="0.25"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  <c r="AA631" s="95"/>
      <c r="AB631" s="95"/>
      <c r="AC631" s="95"/>
      <c r="AD631" s="95"/>
      <c r="AE631" s="95"/>
      <c r="AF631" s="95"/>
      <c r="AG631" s="94"/>
      <c r="AH631" s="94"/>
      <c r="AI631" s="94"/>
    </row>
    <row r="632" spans="15:35" s="2" customFormat="1" x14ac:dyDescent="0.25"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  <c r="AA632" s="95"/>
      <c r="AB632" s="95"/>
      <c r="AC632" s="95"/>
      <c r="AD632" s="95"/>
      <c r="AE632" s="95"/>
      <c r="AF632" s="95"/>
      <c r="AG632" s="94"/>
      <c r="AH632" s="94"/>
      <c r="AI632" s="94"/>
    </row>
    <row r="633" spans="15:35" s="2" customFormat="1" x14ac:dyDescent="0.25"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  <c r="AA633" s="95"/>
      <c r="AB633" s="95"/>
      <c r="AC633" s="95"/>
      <c r="AD633" s="95"/>
      <c r="AE633" s="95"/>
      <c r="AF633" s="95"/>
      <c r="AG633" s="94"/>
      <c r="AH633" s="94"/>
      <c r="AI633" s="94"/>
    </row>
    <row r="634" spans="15:35" s="2" customFormat="1" x14ac:dyDescent="0.25"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  <c r="AA634" s="95"/>
      <c r="AB634" s="95"/>
      <c r="AC634" s="95"/>
      <c r="AD634" s="95"/>
      <c r="AE634" s="95"/>
      <c r="AF634" s="95"/>
      <c r="AG634" s="94"/>
      <c r="AH634" s="94"/>
      <c r="AI634" s="94"/>
    </row>
    <row r="635" spans="15:35" s="2" customFormat="1" x14ac:dyDescent="0.25"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  <c r="AA635" s="95"/>
      <c r="AB635" s="95"/>
      <c r="AC635" s="95"/>
      <c r="AD635" s="95"/>
      <c r="AE635" s="95"/>
      <c r="AF635" s="95"/>
      <c r="AG635" s="94"/>
      <c r="AH635" s="94"/>
      <c r="AI635" s="94"/>
    </row>
    <row r="636" spans="15:35" s="2" customFormat="1" x14ac:dyDescent="0.25"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  <c r="AA636" s="95"/>
      <c r="AB636" s="95"/>
      <c r="AC636" s="95"/>
      <c r="AD636" s="95"/>
      <c r="AE636" s="95"/>
      <c r="AF636" s="95"/>
      <c r="AG636" s="94"/>
      <c r="AH636" s="94"/>
      <c r="AI636" s="94"/>
    </row>
    <row r="637" spans="15:35" s="2" customFormat="1" x14ac:dyDescent="0.25"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  <c r="AA637" s="95"/>
      <c r="AB637" s="95"/>
      <c r="AC637" s="95"/>
      <c r="AD637" s="95"/>
      <c r="AE637" s="95"/>
      <c r="AF637" s="95"/>
      <c r="AG637" s="94"/>
      <c r="AH637" s="94"/>
      <c r="AI637" s="94"/>
    </row>
    <row r="638" spans="15:35" s="2" customFormat="1" x14ac:dyDescent="0.25"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  <c r="AA638" s="95"/>
      <c r="AB638" s="95"/>
      <c r="AC638" s="95"/>
      <c r="AD638" s="95"/>
      <c r="AE638" s="95"/>
      <c r="AF638" s="95"/>
      <c r="AG638" s="94"/>
      <c r="AH638" s="94"/>
      <c r="AI638" s="94"/>
    </row>
    <row r="639" spans="15:35" s="2" customFormat="1" x14ac:dyDescent="0.25"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  <c r="AA639" s="95"/>
      <c r="AB639" s="95"/>
      <c r="AC639" s="95"/>
      <c r="AD639" s="95"/>
      <c r="AE639" s="95"/>
      <c r="AF639" s="95"/>
      <c r="AG639" s="94"/>
      <c r="AH639" s="94"/>
      <c r="AI639" s="94"/>
    </row>
    <row r="640" spans="15:35" s="2" customFormat="1" x14ac:dyDescent="0.25"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  <c r="AA640" s="95"/>
      <c r="AB640" s="95"/>
      <c r="AC640" s="95"/>
      <c r="AD640" s="95"/>
      <c r="AE640" s="95"/>
      <c r="AF640" s="95"/>
      <c r="AG640" s="94"/>
      <c r="AH640" s="94"/>
      <c r="AI640" s="94"/>
    </row>
    <row r="641" spans="15:35" s="2" customFormat="1" x14ac:dyDescent="0.25"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  <c r="AA641" s="95"/>
      <c r="AB641" s="95"/>
      <c r="AC641" s="95"/>
      <c r="AD641" s="95"/>
      <c r="AE641" s="95"/>
      <c r="AF641" s="95"/>
      <c r="AG641" s="94"/>
      <c r="AH641" s="94"/>
      <c r="AI641" s="94"/>
    </row>
    <row r="642" spans="15:35" s="2" customFormat="1" x14ac:dyDescent="0.25"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  <c r="AA642" s="95"/>
      <c r="AB642" s="95"/>
      <c r="AC642" s="95"/>
      <c r="AD642" s="95"/>
      <c r="AE642" s="95"/>
      <c r="AF642" s="95"/>
      <c r="AG642" s="94"/>
      <c r="AH642" s="94"/>
      <c r="AI642" s="94"/>
    </row>
    <row r="643" spans="15:35" s="2" customFormat="1" x14ac:dyDescent="0.25"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  <c r="AA643" s="95"/>
      <c r="AB643" s="95"/>
      <c r="AC643" s="95"/>
      <c r="AD643" s="95"/>
      <c r="AE643" s="95"/>
      <c r="AF643" s="95"/>
      <c r="AG643" s="94"/>
      <c r="AH643" s="94"/>
      <c r="AI643" s="94"/>
    </row>
    <row r="644" spans="15:35" s="2" customFormat="1" x14ac:dyDescent="0.25"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  <c r="AA644" s="95"/>
      <c r="AB644" s="95"/>
      <c r="AC644" s="95"/>
      <c r="AD644" s="95"/>
      <c r="AE644" s="95"/>
      <c r="AF644" s="95"/>
      <c r="AG644" s="94"/>
      <c r="AH644" s="94"/>
      <c r="AI644" s="94"/>
    </row>
    <row r="645" spans="15:35" s="2" customFormat="1" x14ac:dyDescent="0.25"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  <c r="AA645" s="95"/>
      <c r="AB645" s="95"/>
      <c r="AC645" s="95"/>
      <c r="AD645" s="95"/>
      <c r="AE645" s="95"/>
      <c r="AF645" s="95"/>
      <c r="AG645" s="94"/>
      <c r="AH645" s="94"/>
      <c r="AI645" s="94"/>
    </row>
    <row r="646" spans="15:35" s="2" customFormat="1" x14ac:dyDescent="0.25"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  <c r="AA646" s="95"/>
      <c r="AB646" s="95"/>
      <c r="AC646" s="95"/>
      <c r="AD646" s="95"/>
      <c r="AE646" s="95"/>
      <c r="AF646" s="95"/>
      <c r="AG646" s="94"/>
      <c r="AH646" s="94"/>
      <c r="AI646" s="94"/>
    </row>
    <row r="647" spans="15:35" s="2" customFormat="1" x14ac:dyDescent="0.25"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  <c r="AA647" s="95"/>
      <c r="AB647" s="95"/>
      <c r="AC647" s="95"/>
      <c r="AD647" s="95"/>
      <c r="AE647" s="95"/>
      <c r="AF647" s="95"/>
      <c r="AG647" s="94"/>
      <c r="AH647" s="94"/>
      <c r="AI647" s="94"/>
    </row>
    <row r="648" spans="15:35" s="2" customFormat="1" x14ac:dyDescent="0.25"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  <c r="AA648" s="95"/>
      <c r="AB648" s="95"/>
      <c r="AC648" s="95"/>
      <c r="AD648" s="95"/>
      <c r="AE648" s="95"/>
      <c r="AF648" s="95"/>
      <c r="AG648" s="94"/>
      <c r="AH648" s="94"/>
      <c r="AI648" s="94"/>
    </row>
    <row r="649" spans="15:35" s="2" customFormat="1" x14ac:dyDescent="0.25"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  <c r="AA649" s="95"/>
      <c r="AB649" s="95"/>
      <c r="AC649" s="95"/>
      <c r="AD649" s="95"/>
      <c r="AE649" s="95"/>
      <c r="AF649" s="95"/>
      <c r="AG649" s="94"/>
      <c r="AH649" s="94"/>
      <c r="AI649" s="94"/>
    </row>
    <row r="650" spans="15:35" s="2" customFormat="1" x14ac:dyDescent="0.25"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  <c r="AA650" s="95"/>
      <c r="AB650" s="95"/>
      <c r="AC650" s="95"/>
      <c r="AD650" s="95"/>
      <c r="AE650" s="95"/>
      <c r="AF650" s="95"/>
      <c r="AG650" s="94"/>
      <c r="AH650" s="94"/>
      <c r="AI650" s="94"/>
    </row>
    <row r="651" spans="15:35" s="2" customFormat="1" x14ac:dyDescent="0.25"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  <c r="AA651" s="95"/>
      <c r="AB651" s="95"/>
      <c r="AC651" s="95"/>
      <c r="AD651" s="95"/>
      <c r="AE651" s="95"/>
      <c r="AF651" s="95"/>
      <c r="AG651" s="94"/>
      <c r="AH651" s="94"/>
      <c r="AI651" s="94"/>
    </row>
    <row r="652" spans="15:35" s="2" customFormat="1" x14ac:dyDescent="0.25"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  <c r="AA652" s="95"/>
      <c r="AB652" s="95"/>
      <c r="AC652" s="95"/>
      <c r="AD652" s="95"/>
      <c r="AE652" s="95"/>
      <c r="AF652" s="95"/>
      <c r="AG652" s="94"/>
      <c r="AH652" s="94"/>
      <c r="AI652" s="94"/>
    </row>
    <row r="653" spans="15:35" s="2" customFormat="1" x14ac:dyDescent="0.25"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  <c r="AA653" s="95"/>
      <c r="AB653" s="95"/>
      <c r="AC653" s="95"/>
      <c r="AD653" s="95"/>
      <c r="AE653" s="95"/>
      <c r="AF653" s="95"/>
      <c r="AG653" s="94"/>
      <c r="AH653" s="94"/>
      <c r="AI653" s="94"/>
    </row>
    <row r="654" spans="15:35" s="2" customFormat="1" x14ac:dyDescent="0.25"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  <c r="AA654" s="95"/>
      <c r="AB654" s="95"/>
      <c r="AC654" s="95"/>
      <c r="AD654" s="95"/>
      <c r="AE654" s="95"/>
      <c r="AF654" s="95"/>
      <c r="AG654" s="94"/>
      <c r="AH654" s="94"/>
      <c r="AI654" s="94"/>
    </row>
    <row r="655" spans="15:35" s="2" customFormat="1" x14ac:dyDescent="0.25"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  <c r="AA655" s="95"/>
      <c r="AB655" s="95"/>
      <c r="AC655" s="95"/>
      <c r="AD655" s="95"/>
      <c r="AE655" s="95"/>
      <c r="AF655" s="95"/>
      <c r="AG655" s="94"/>
      <c r="AH655" s="94"/>
      <c r="AI655" s="94"/>
    </row>
    <row r="656" spans="15:35" s="2" customFormat="1" x14ac:dyDescent="0.25"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  <c r="AA656" s="95"/>
      <c r="AB656" s="95"/>
      <c r="AC656" s="95"/>
      <c r="AD656" s="95"/>
      <c r="AE656" s="95"/>
      <c r="AF656" s="95"/>
      <c r="AG656" s="94"/>
      <c r="AH656" s="94"/>
      <c r="AI656" s="94"/>
    </row>
    <row r="657" spans="15:35" s="2" customFormat="1" x14ac:dyDescent="0.25"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  <c r="AA657" s="95"/>
      <c r="AB657" s="95"/>
      <c r="AC657" s="95"/>
      <c r="AD657" s="95"/>
      <c r="AE657" s="95"/>
      <c r="AF657" s="95"/>
      <c r="AG657" s="94"/>
      <c r="AH657" s="94"/>
      <c r="AI657" s="94"/>
    </row>
    <row r="658" spans="15:35" s="2" customFormat="1" x14ac:dyDescent="0.25"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  <c r="AA658" s="95"/>
      <c r="AB658" s="95"/>
      <c r="AC658" s="95"/>
      <c r="AD658" s="95"/>
      <c r="AE658" s="95"/>
      <c r="AF658" s="95"/>
      <c r="AG658" s="94"/>
      <c r="AH658" s="94"/>
      <c r="AI658" s="94"/>
    </row>
    <row r="659" spans="15:35" s="2" customFormat="1" x14ac:dyDescent="0.25"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  <c r="AA659" s="95"/>
      <c r="AB659" s="95"/>
      <c r="AC659" s="95"/>
      <c r="AD659" s="95"/>
      <c r="AE659" s="95"/>
      <c r="AF659" s="95"/>
      <c r="AG659" s="94"/>
      <c r="AH659" s="94"/>
      <c r="AI659" s="94"/>
    </row>
    <row r="660" spans="15:35" s="2" customFormat="1" x14ac:dyDescent="0.25"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  <c r="AA660" s="95"/>
      <c r="AB660" s="95"/>
      <c r="AC660" s="95"/>
      <c r="AD660" s="95"/>
      <c r="AE660" s="95"/>
      <c r="AF660" s="95"/>
      <c r="AG660" s="94"/>
      <c r="AH660" s="94"/>
      <c r="AI660" s="94"/>
    </row>
    <row r="661" spans="15:35" s="2" customFormat="1" x14ac:dyDescent="0.25"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  <c r="AA661" s="95"/>
      <c r="AB661" s="95"/>
      <c r="AC661" s="95"/>
      <c r="AD661" s="95"/>
      <c r="AE661" s="95"/>
      <c r="AF661" s="95"/>
      <c r="AG661" s="94"/>
      <c r="AH661" s="94"/>
      <c r="AI661" s="94"/>
    </row>
    <row r="662" spans="15:35" s="2" customFormat="1" x14ac:dyDescent="0.25"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  <c r="AA662" s="95"/>
      <c r="AB662" s="95"/>
      <c r="AC662" s="95"/>
      <c r="AD662" s="95"/>
      <c r="AE662" s="95"/>
      <c r="AF662" s="95"/>
      <c r="AG662" s="94"/>
      <c r="AH662" s="94"/>
      <c r="AI662" s="94"/>
    </row>
    <row r="663" spans="15:35" s="2" customFormat="1" x14ac:dyDescent="0.25"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  <c r="AA663" s="95"/>
      <c r="AB663" s="95"/>
      <c r="AC663" s="95"/>
      <c r="AD663" s="95"/>
      <c r="AE663" s="95"/>
      <c r="AF663" s="95"/>
      <c r="AG663" s="94"/>
      <c r="AH663" s="94"/>
      <c r="AI663" s="94"/>
    </row>
    <row r="664" spans="15:35" s="2" customFormat="1" x14ac:dyDescent="0.25"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  <c r="AA664" s="95"/>
      <c r="AB664" s="95"/>
      <c r="AC664" s="95"/>
      <c r="AD664" s="95"/>
      <c r="AE664" s="95"/>
      <c r="AF664" s="95"/>
      <c r="AG664" s="94"/>
      <c r="AH664" s="94"/>
      <c r="AI664" s="94"/>
    </row>
    <row r="665" spans="15:35" s="2" customFormat="1" x14ac:dyDescent="0.25"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  <c r="AA665" s="95"/>
      <c r="AB665" s="95"/>
      <c r="AC665" s="95"/>
      <c r="AD665" s="95"/>
      <c r="AE665" s="95"/>
      <c r="AF665" s="95"/>
      <c r="AG665" s="94"/>
      <c r="AH665" s="94"/>
      <c r="AI665" s="94"/>
    </row>
    <row r="666" spans="15:35" s="2" customFormat="1" x14ac:dyDescent="0.25"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  <c r="AA666" s="95"/>
      <c r="AB666" s="95"/>
      <c r="AC666" s="95"/>
      <c r="AD666" s="95"/>
      <c r="AE666" s="95"/>
      <c r="AF666" s="95"/>
      <c r="AG666" s="94"/>
      <c r="AH666" s="94"/>
      <c r="AI666" s="94"/>
    </row>
    <row r="667" spans="15:35" s="2" customFormat="1" x14ac:dyDescent="0.25"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  <c r="AA667" s="95"/>
      <c r="AB667" s="95"/>
      <c r="AC667" s="95"/>
      <c r="AD667" s="95"/>
      <c r="AE667" s="95"/>
      <c r="AF667" s="95"/>
      <c r="AG667" s="94"/>
      <c r="AH667" s="94"/>
      <c r="AI667" s="94"/>
    </row>
    <row r="668" spans="15:35" s="2" customFormat="1" x14ac:dyDescent="0.25"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  <c r="AA668" s="95"/>
      <c r="AB668" s="95"/>
      <c r="AC668" s="95"/>
      <c r="AD668" s="95"/>
      <c r="AE668" s="95"/>
      <c r="AF668" s="95"/>
      <c r="AG668" s="94"/>
      <c r="AH668" s="94"/>
      <c r="AI668" s="94"/>
    </row>
    <row r="669" spans="15:35" s="2" customFormat="1" x14ac:dyDescent="0.25"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  <c r="AA669" s="95"/>
      <c r="AB669" s="95"/>
      <c r="AC669" s="95"/>
      <c r="AD669" s="95"/>
      <c r="AE669" s="95"/>
      <c r="AF669" s="95"/>
      <c r="AG669" s="94"/>
      <c r="AH669" s="94"/>
      <c r="AI669" s="94"/>
    </row>
    <row r="670" spans="15:35" s="2" customFormat="1" x14ac:dyDescent="0.25"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  <c r="AA670" s="95"/>
      <c r="AB670" s="95"/>
      <c r="AC670" s="95"/>
      <c r="AD670" s="95"/>
      <c r="AE670" s="95"/>
      <c r="AF670" s="95"/>
      <c r="AG670" s="94"/>
      <c r="AH670" s="94"/>
      <c r="AI670" s="94"/>
    </row>
    <row r="671" spans="15:35" s="2" customFormat="1" x14ac:dyDescent="0.25"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  <c r="AA671" s="95"/>
      <c r="AB671" s="95"/>
      <c r="AC671" s="95"/>
      <c r="AD671" s="95"/>
      <c r="AE671" s="95"/>
      <c r="AF671" s="95"/>
      <c r="AG671" s="94"/>
      <c r="AH671" s="94"/>
      <c r="AI671" s="94"/>
    </row>
    <row r="672" spans="15:35" s="2" customFormat="1" x14ac:dyDescent="0.25"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  <c r="AA672" s="95"/>
      <c r="AB672" s="95"/>
      <c r="AC672" s="95"/>
      <c r="AD672" s="95"/>
      <c r="AE672" s="95"/>
      <c r="AF672" s="95"/>
      <c r="AG672" s="94"/>
      <c r="AH672" s="94"/>
      <c r="AI672" s="94"/>
    </row>
    <row r="673" spans="15:35" s="2" customFormat="1" x14ac:dyDescent="0.25"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  <c r="AA673" s="95"/>
      <c r="AB673" s="95"/>
      <c r="AC673" s="95"/>
      <c r="AD673" s="95"/>
      <c r="AE673" s="95"/>
      <c r="AF673" s="95"/>
      <c r="AG673" s="94"/>
      <c r="AH673" s="94"/>
      <c r="AI673" s="94"/>
    </row>
    <row r="674" spans="15:35" s="2" customFormat="1" x14ac:dyDescent="0.25"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  <c r="AA674" s="95"/>
      <c r="AB674" s="95"/>
      <c r="AC674" s="95"/>
      <c r="AD674" s="95"/>
      <c r="AE674" s="95"/>
      <c r="AF674" s="95"/>
      <c r="AG674" s="94"/>
      <c r="AH674" s="94"/>
      <c r="AI674" s="94"/>
    </row>
    <row r="675" spans="15:35" s="2" customFormat="1" x14ac:dyDescent="0.25"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  <c r="AA675" s="95"/>
      <c r="AB675" s="95"/>
      <c r="AC675" s="95"/>
      <c r="AD675" s="95"/>
      <c r="AE675" s="95"/>
      <c r="AF675" s="95"/>
      <c r="AG675" s="94"/>
      <c r="AH675" s="94"/>
      <c r="AI675" s="94"/>
    </row>
    <row r="676" spans="15:35" s="2" customFormat="1" x14ac:dyDescent="0.25"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  <c r="AA676" s="95"/>
      <c r="AB676" s="95"/>
      <c r="AC676" s="95"/>
      <c r="AD676" s="95"/>
      <c r="AE676" s="95"/>
      <c r="AF676" s="95"/>
      <c r="AG676" s="94"/>
      <c r="AH676" s="94"/>
      <c r="AI676" s="94"/>
    </row>
    <row r="677" spans="15:35" s="2" customFormat="1" x14ac:dyDescent="0.25"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  <c r="AA677" s="95"/>
      <c r="AB677" s="95"/>
      <c r="AC677" s="95"/>
      <c r="AD677" s="95"/>
      <c r="AE677" s="95"/>
      <c r="AF677" s="95"/>
      <c r="AG677" s="94"/>
      <c r="AH677" s="94"/>
      <c r="AI677" s="94"/>
    </row>
    <row r="678" spans="15:35" s="2" customFormat="1" x14ac:dyDescent="0.25"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  <c r="AA678" s="95"/>
      <c r="AB678" s="95"/>
      <c r="AC678" s="95"/>
      <c r="AD678" s="95"/>
      <c r="AE678" s="95"/>
      <c r="AF678" s="95"/>
      <c r="AG678" s="94"/>
      <c r="AH678" s="94"/>
      <c r="AI678" s="94"/>
    </row>
    <row r="679" spans="15:35" s="2" customFormat="1" x14ac:dyDescent="0.25"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  <c r="AA679" s="95"/>
      <c r="AB679" s="95"/>
      <c r="AC679" s="95"/>
      <c r="AD679" s="95"/>
      <c r="AE679" s="95"/>
      <c r="AF679" s="95"/>
      <c r="AG679" s="94"/>
      <c r="AH679" s="94"/>
      <c r="AI679" s="94"/>
    </row>
    <row r="680" spans="15:35" s="2" customFormat="1" x14ac:dyDescent="0.25"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  <c r="AA680" s="95"/>
      <c r="AB680" s="95"/>
      <c r="AC680" s="95"/>
      <c r="AD680" s="95"/>
      <c r="AE680" s="95"/>
      <c r="AF680" s="95"/>
      <c r="AG680" s="94"/>
      <c r="AH680" s="94"/>
      <c r="AI680" s="94"/>
    </row>
    <row r="681" spans="15:35" s="2" customFormat="1" x14ac:dyDescent="0.25"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  <c r="AA681" s="95"/>
      <c r="AB681" s="95"/>
      <c r="AC681" s="95"/>
      <c r="AD681" s="95"/>
      <c r="AE681" s="95"/>
      <c r="AF681" s="95"/>
      <c r="AG681" s="94"/>
      <c r="AH681" s="94"/>
      <c r="AI681" s="94"/>
    </row>
    <row r="682" spans="15:35" s="2" customFormat="1" x14ac:dyDescent="0.25"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  <c r="AA682" s="95"/>
      <c r="AB682" s="95"/>
      <c r="AC682" s="95"/>
      <c r="AD682" s="95"/>
      <c r="AE682" s="95"/>
      <c r="AF682" s="95"/>
      <c r="AG682" s="94"/>
      <c r="AH682" s="94"/>
      <c r="AI682" s="94"/>
    </row>
    <row r="683" spans="15:35" s="2" customFormat="1" x14ac:dyDescent="0.25"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  <c r="AA683" s="95"/>
      <c r="AB683" s="95"/>
      <c r="AC683" s="95"/>
      <c r="AD683" s="95"/>
      <c r="AE683" s="95"/>
      <c r="AF683" s="95"/>
      <c r="AG683" s="94"/>
      <c r="AH683" s="94"/>
      <c r="AI683" s="94"/>
    </row>
    <row r="684" spans="15:35" s="2" customFormat="1" x14ac:dyDescent="0.25"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  <c r="AA684" s="95"/>
      <c r="AB684" s="95"/>
      <c r="AC684" s="95"/>
      <c r="AD684" s="95"/>
      <c r="AE684" s="95"/>
      <c r="AF684" s="95"/>
      <c r="AG684" s="94"/>
      <c r="AH684" s="94"/>
      <c r="AI684" s="94"/>
    </row>
    <row r="685" spans="15:35" s="2" customFormat="1" x14ac:dyDescent="0.25"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  <c r="AA685" s="95"/>
      <c r="AB685" s="95"/>
      <c r="AC685" s="95"/>
      <c r="AD685" s="95"/>
      <c r="AE685" s="95"/>
      <c r="AF685" s="95"/>
      <c r="AG685" s="94"/>
      <c r="AH685" s="94"/>
      <c r="AI685" s="94"/>
    </row>
    <row r="686" spans="15:35" s="2" customFormat="1" x14ac:dyDescent="0.25"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  <c r="Z686" s="94"/>
      <c r="AA686" s="95"/>
      <c r="AB686" s="95"/>
      <c r="AC686" s="95"/>
      <c r="AD686" s="95"/>
      <c r="AE686" s="95"/>
      <c r="AF686" s="95"/>
      <c r="AG686" s="94"/>
      <c r="AH686" s="94"/>
      <c r="AI686" s="94"/>
    </row>
    <row r="687" spans="15:35" s="2" customFormat="1" x14ac:dyDescent="0.25"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  <c r="Z687" s="94"/>
      <c r="AA687" s="95"/>
      <c r="AB687" s="95"/>
      <c r="AC687" s="95"/>
      <c r="AD687" s="95"/>
      <c r="AE687" s="95"/>
      <c r="AF687" s="95"/>
      <c r="AG687" s="94"/>
      <c r="AH687" s="94"/>
      <c r="AI687" s="94"/>
    </row>
    <row r="688" spans="15:35" s="2" customFormat="1" x14ac:dyDescent="0.25"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  <c r="Z688" s="94"/>
      <c r="AA688" s="95"/>
      <c r="AB688" s="95"/>
      <c r="AC688" s="95"/>
      <c r="AD688" s="95"/>
      <c r="AE688" s="95"/>
      <c r="AF688" s="95"/>
      <c r="AG688" s="94"/>
      <c r="AH688" s="94"/>
      <c r="AI688" s="94"/>
    </row>
    <row r="689" spans="15:35" s="2" customFormat="1" x14ac:dyDescent="0.25"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  <c r="Z689" s="94"/>
      <c r="AA689" s="95"/>
      <c r="AB689" s="95"/>
      <c r="AC689" s="95"/>
      <c r="AD689" s="95"/>
      <c r="AE689" s="95"/>
      <c r="AF689" s="95"/>
      <c r="AG689" s="94"/>
      <c r="AH689" s="94"/>
      <c r="AI689" s="94"/>
    </row>
    <row r="690" spans="15:35" s="2" customFormat="1" x14ac:dyDescent="0.25"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  <c r="Z690" s="94"/>
      <c r="AA690" s="95"/>
      <c r="AB690" s="95"/>
      <c r="AC690" s="95"/>
      <c r="AD690" s="95"/>
      <c r="AE690" s="95"/>
      <c r="AF690" s="95"/>
      <c r="AG690" s="94"/>
      <c r="AH690" s="94"/>
      <c r="AI690" s="94"/>
    </row>
    <row r="691" spans="15:35" s="2" customFormat="1" x14ac:dyDescent="0.25"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  <c r="Z691" s="94"/>
      <c r="AA691" s="95"/>
      <c r="AB691" s="95"/>
      <c r="AC691" s="95"/>
      <c r="AD691" s="95"/>
      <c r="AE691" s="95"/>
      <c r="AF691" s="95"/>
      <c r="AG691" s="94"/>
      <c r="AH691" s="94"/>
      <c r="AI691" s="94"/>
    </row>
    <row r="692" spans="15:35" s="2" customFormat="1" x14ac:dyDescent="0.25"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  <c r="Z692" s="94"/>
      <c r="AA692" s="95"/>
      <c r="AB692" s="95"/>
      <c r="AC692" s="95"/>
      <c r="AD692" s="95"/>
      <c r="AE692" s="95"/>
      <c r="AF692" s="95"/>
      <c r="AG692" s="94"/>
      <c r="AH692" s="94"/>
      <c r="AI692" s="94"/>
    </row>
    <row r="693" spans="15:35" s="2" customFormat="1" x14ac:dyDescent="0.25"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  <c r="Z693" s="94"/>
      <c r="AA693" s="95"/>
      <c r="AB693" s="95"/>
      <c r="AC693" s="95"/>
      <c r="AD693" s="95"/>
      <c r="AE693" s="95"/>
      <c r="AF693" s="95"/>
      <c r="AG693" s="94"/>
      <c r="AH693" s="94"/>
      <c r="AI693" s="94"/>
    </row>
    <row r="694" spans="15:35" s="2" customFormat="1" x14ac:dyDescent="0.25"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  <c r="Z694" s="94"/>
      <c r="AA694" s="95"/>
      <c r="AB694" s="95"/>
      <c r="AC694" s="95"/>
      <c r="AD694" s="95"/>
      <c r="AE694" s="95"/>
      <c r="AF694" s="95"/>
      <c r="AG694" s="94"/>
      <c r="AH694" s="94"/>
      <c r="AI694" s="94"/>
    </row>
    <row r="695" spans="15:35" s="2" customFormat="1" x14ac:dyDescent="0.25"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  <c r="Z695" s="94"/>
      <c r="AA695" s="95"/>
      <c r="AB695" s="95"/>
      <c r="AC695" s="95"/>
      <c r="AD695" s="95"/>
      <c r="AE695" s="95"/>
      <c r="AF695" s="95"/>
      <c r="AG695" s="94"/>
      <c r="AH695" s="94"/>
      <c r="AI695" s="94"/>
    </row>
    <row r="696" spans="15:35" s="2" customFormat="1" x14ac:dyDescent="0.25"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  <c r="Z696" s="94"/>
      <c r="AA696" s="95"/>
      <c r="AB696" s="95"/>
      <c r="AC696" s="95"/>
      <c r="AD696" s="95"/>
      <c r="AE696" s="95"/>
      <c r="AF696" s="95"/>
      <c r="AG696" s="94"/>
      <c r="AH696" s="94"/>
      <c r="AI696" s="94"/>
    </row>
    <row r="697" spans="15:35" s="2" customFormat="1" x14ac:dyDescent="0.25"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  <c r="Z697" s="94"/>
      <c r="AA697" s="95"/>
      <c r="AB697" s="95"/>
      <c r="AC697" s="95"/>
      <c r="AD697" s="95"/>
      <c r="AE697" s="95"/>
      <c r="AF697" s="95"/>
      <c r="AG697" s="94"/>
      <c r="AH697" s="94"/>
      <c r="AI697" s="94"/>
    </row>
    <row r="698" spans="15:35" s="2" customFormat="1" x14ac:dyDescent="0.25"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  <c r="Z698" s="94"/>
      <c r="AA698" s="95"/>
      <c r="AB698" s="95"/>
      <c r="AC698" s="95"/>
      <c r="AD698" s="95"/>
      <c r="AE698" s="95"/>
      <c r="AF698" s="95"/>
      <c r="AG698" s="94"/>
      <c r="AH698" s="94"/>
      <c r="AI698" s="94"/>
    </row>
    <row r="699" spans="15:35" s="2" customFormat="1" x14ac:dyDescent="0.25"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  <c r="Z699" s="94"/>
      <c r="AA699" s="95"/>
      <c r="AB699" s="95"/>
      <c r="AC699" s="95"/>
      <c r="AD699" s="95"/>
      <c r="AE699" s="95"/>
      <c r="AF699" s="95"/>
      <c r="AG699" s="94"/>
      <c r="AH699" s="94"/>
      <c r="AI699" s="94"/>
    </row>
    <row r="700" spans="15:35" s="2" customFormat="1" x14ac:dyDescent="0.25"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  <c r="Z700" s="94"/>
      <c r="AA700" s="95"/>
      <c r="AB700" s="95"/>
      <c r="AC700" s="95"/>
      <c r="AD700" s="95"/>
      <c r="AE700" s="95"/>
      <c r="AF700" s="95"/>
      <c r="AG700" s="94"/>
      <c r="AH700" s="94"/>
      <c r="AI700" s="94"/>
    </row>
    <row r="701" spans="15:35" s="2" customFormat="1" x14ac:dyDescent="0.25"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  <c r="Z701" s="94"/>
      <c r="AA701" s="95"/>
      <c r="AB701" s="95"/>
      <c r="AC701" s="95"/>
      <c r="AD701" s="95"/>
      <c r="AE701" s="95"/>
      <c r="AF701" s="95"/>
      <c r="AG701" s="94"/>
      <c r="AH701" s="94"/>
      <c r="AI701" s="94"/>
    </row>
    <row r="702" spans="15:35" s="2" customFormat="1" x14ac:dyDescent="0.25"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  <c r="Z702" s="94"/>
      <c r="AA702" s="95"/>
      <c r="AB702" s="95"/>
      <c r="AC702" s="95"/>
      <c r="AD702" s="95"/>
      <c r="AE702" s="95"/>
      <c r="AF702" s="95"/>
      <c r="AG702" s="94"/>
      <c r="AH702" s="94"/>
      <c r="AI702" s="94"/>
    </row>
    <row r="703" spans="15:35" s="2" customFormat="1" x14ac:dyDescent="0.25"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  <c r="Z703" s="94"/>
      <c r="AA703" s="95"/>
      <c r="AB703" s="95"/>
      <c r="AC703" s="95"/>
      <c r="AD703" s="95"/>
      <c r="AE703" s="95"/>
      <c r="AF703" s="95"/>
      <c r="AG703" s="94"/>
      <c r="AH703" s="94"/>
      <c r="AI703" s="94"/>
    </row>
    <row r="704" spans="15:35" s="2" customFormat="1" x14ac:dyDescent="0.25"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  <c r="Z704" s="94"/>
      <c r="AA704" s="95"/>
      <c r="AB704" s="95"/>
      <c r="AC704" s="95"/>
      <c r="AD704" s="95"/>
      <c r="AE704" s="95"/>
      <c r="AF704" s="95"/>
      <c r="AG704" s="94"/>
      <c r="AH704" s="94"/>
      <c r="AI704" s="94"/>
    </row>
    <row r="705" spans="15:35" s="2" customFormat="1" x14ac:dyDescent="0.25"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  <c r="Z705" s="94"/>
      <c r="AA705" s="95"/>
      <c r="AB705" s="95"/>
      <c r="AC705" s="95"/>
      <c r="AD705" s="95"/>
      <c r="AE705" s="95"/>
      <c r="AF705" s="95"/>
      <c r="AG705" s="94"/>
      <c r="AH705" s="94"/>
      <c r="AI705" s="94"/>
    </row>
    <row r="706" spans="15:35" s="2" customFormat="1" x14ac:dyDescent="0.25"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  <c r="Z706" s="94"/>
      <c r="AA706" s="95"/>
      <c r="AB706" s="95"/>
      <c r="AC706" s="95"/>
      <c r="AD706" s="95"/>
      <c r="AE706" s="95"/>
      <c r="AF706" s="95"/>
      <c r="AG706" s="94"/>
      <c r="AH706" s="94"/>
      <c r="AI706" s="94"/>
    </row>
    <row r="707" spans="15:35" s="2" customFormat="1" x14ac:dyDescent="0.25"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  <c r="Z707" s="94"/>
      <c r="AA707" s="95"/>
      <c r="AB707" s="95"/>
      <c r="AC707" s="95"/>
      <c r="AD707" s="95"/>
      <c r="AE707" s="95"/>
      <c r="AF707" s="95"/>
      <c r="AG707" s="94"/>
      <c r="AH707" s="94"/>
      <c r="AI707" s="94"/>
    </row>
    <row r="708" spans="15:35" s="2" customFormat="1" x14ac:dyDescent="0.25"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  <c r="Z708" s="94"/>
      <c r="AA708" s="95"/>
      <c r="AB708" s="95"/>
      <c r="AC708" s="95"/>
      <c r="AD708" s="95"/>
      <c r="AE708" s="95"/>
      <c r="AF708" s="95"/>
      <c r="AG708" s="94"/>
      <c r="AH708" s="94"/>
      <c r="AI708" s="94"/>
    </row>
    <row r="709" spans="15:35" s="2" customFormat="1" x14ac:dyDescent="0.25"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  <c r="Z709" s="94"/>
      <c r="AA709" s="95"/>
      <c r="AB709" s="95"/>
      <c r="AC709" s="95"/>
      <c r="AD709" s="95"/>
      <c r="AE709" s="95"/>
      <c r="AF709" s="95"/>
      <c r="AG709" s="94"/>
      <c r="AH709" s="94"/>
      <c r="AI709" s="94"/>
    </row>
    <row r="710" spans="15:35" s="2" customFormat="1" x14ac:dyDescent="0.25"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  <c r="Z710" s="94"/>
      <c r="AA710" s="95"/>
      <c r="AB710" s="95"/>
      <c r="AC710" s="95"/>
      <c r="AD710" s="95"/>
      <c r="AE710" s="95"/>
      <c r="AF710" s="95"/>
      <c r="AG710" s="94"/>
      <c r="AH710" s="94"/>
      <c r="AI710" s="94"/>
    </row>
    <row r="711" spans="15:35" s="2" customFormat="1" x14ac:dyDescent="0.25"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  <c r="Z711" s="94"/>
      <c r="AA711" s="95"/>
      <c r="AB711" s="95"/>
      <c r="AC711" s="95"/>
      <c r="AD711" s="95"/>
      <c r="AE711" s="95"/>
      <c r="AF711" s="95"/>
      <c r="AG711" s="94"/>
      <c r="AH711" s="94"/>
      <c r="AI711" s="94"/>
    </row>
    <row r="712" spans="15:35" s="2" customFormat="1" x14ac:dyDescent="0.25"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  <c r="Z712" s="94"/>
      <c r="AA712" s="95"/>
      <c r="AB712" s="95"/>
      <c r="AC712" s="95"/>
      <c r="AD712" s="95"/>
      <c r="AE712" s="95"/>
      <c r="AF712" s="95"/>
      <c r="AG712" s="94"/>
      <c r="AH712" s="94"/>
      <c r="AI712" s="94"/>
    </row>
    <row r="713" spans="15:35" s="2" customFormat="1" x14ac:dyDescent="0.25"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  <c r="Z713" s="94"/>
      <c r="AA713" s="95"/>
      <c r="AB713" s="95"/>
      <c r="AC713" s="95"/>
      <c r="AD713" s="95"/>
      <c r="AE713" s="95"/>
      <c r="AF713" s="95"/>
      <c r="AG713" s="94"/>
      <c r="AH713" s="94"/>
      <c r="AI713" s="94"/>
    </row>
    <row r="714" spans="15:35" s="2" customFormat="1" x14ac:dyDescent="0.25"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  <c r="Z714" s="94"/>
      <c r="AA714" s="95"/>
      <c r="AB714" s="95"/>
      <c r="AC714" s="95"/>
      <c r="AD714" s="95"/>
      <c r="AE714" s="95"/>
      <c r="AF714" s="95"/>
      <c r="AG714" s="94"/>
      <c r="AH714" s="94"/>
      <c r="AI714" s="94"/>
    </row>
    <row r="715" spans="15:35" s="2" customFormat="1" x14ac:dyDescent="0.25"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  <c r="Z715" s="94"/>
      <c r="AA715" s="95"/>
      <c r="AB715" s="95"/>
      <c r="AC715" s="95"/>
      <c r="AD715" s="95"/>
      <c r="AE715" s="95"/>
      <c r="AF715" s="95"/>
      <c r="AG715" s="94"/>
      <c r="AH715" s="94"/>
      <c r="AI715" s="94"/>
    </row>
    <row r="716" spans="15:35" s="2" customFormat="1" x14ac:dyDescent="0.25"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  <c r="Z716" s="94"/>
      <c r="AA716" s="95"/>
      <c r="AB716" s="95"/>
      <c r="AC716" s="95"/>
      <c r="AD716" s="95"/>
      <c r="AE716" s="95"/>
      <c r="AF716" s="95"/>
      <c r="AG716" s="94"/>
      <c r="AH716" s="94"/>
      <c r="AI716" s="94"/>
    </row>
    <row r="717" spans="15:35" s="2" customFormat="1" x14ac:dyDescent="0.25"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  <c r="Z717" s="94"/>
      <c r="AA717" s="95"/>
      <c r="AB717" s="95"/>
      <c r="AC717" s="95"/>
      <c r="AD717" s="95"/>
      <c r="AE717" s="95"/>
      <c r="AF717" s="95"/>
      <c r="AG717" s="94"/>
      <c r="AH717" s="94"/>
      <c r="AI717" s="94"/>
    </row>
    <row r="718" spans="15:35" s="2" customFormat="1" x14ac:dyDescent="0.25"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  <c r="Z718" s="94"/>
      <c r="AA718" s="95"/>
      <c r="AB718" s="95"/>
      <c r="AC718" s="95"/>
      <c r="AD718" s="95"/>
      <c r="AE718" s="95"/>
      <c r="AF718" s="95"/>
      <c r="AG718" s="94"/>
      <c r="AH718" s="94"/>
      <c r="AI718" s="94"/>
    </row>
    <row r="719" spans="15:35" s="2" customFormat="1" x14ac:dyDescent="0.25"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  <c r="Z719" s="94"/>
      <c r="AA719" s="95"/>
      <c r="AB719" s="95"/>
      <c r="AC719" s="95"/>
      <c r="AD719" s="95"/>
      <c r="AE719" s="95"/>
      <c r="AF719" s="95"/>
      <c r="AG719" s="94"/>
      <c r="AH719" s="94"/>
      <c r="AI719" s="94"/>
    </row>
    <row r="720" spans="15:35" s="2" customFormat="1" x14ac:dyDescent="0.25"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  <c r="Z720" s="94"/>
      <c r="AA720" s="95"/>
      <c r="AB720" s="95"/>
      <c r="AC720" s="95"/>
      <c r="AD720" s="95"/>
      <c r="AE720" s="95"/>
      <c r="AF720" s="95"/>
      <c r="AG720" s="94"/>
      <c r="AH720" s="94"/>
      <c r="AI720" s="94"/>
    </row>
    <row r="721" spans="15:35" s="2" customFormat="1" x14ac:dyDescent="0.25"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  <c r="Z721" s="94"/>
      <c r="AA721" s="95"/>
      <c r="AB721" s="95"/>
      <c r="AC721" s="95"/>
      <c r="AD721" s="95"/>
      <c r="AE721" s="95"/>
      <c r="AF721" s="95"/>
      <c r="AG721" s="94"/>
      <c r="AH721" s="94"/>
      <c r="AI721" s="94"/>
    </row>
    <row r="722" spans="15:35" s="2" customFormat="1" x14ac:dyDescent="0.25"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  <c r="Z722" s="94"/>
      <c r="AA722" s="95"/>
      <c r="AB722" s="95"/>
      <c r="AC722" s="95"/>
      <c r="AD722" s="95"/>
      <c r="AE722" s="95"/>
      <c r="AF722" s="95"/>
      <c r="AG722" s="94"/>
      <c r="AH722" s="94"/>
      <c r="AI722" s="94"/>
    </row>
    <row r="723" spans="15:35" s="2" customFormat="1" x14ac:dyDescent="0.25"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  <c r="Z723" s="94"/>
      <c r="AA723" s="95"/>
      <c r="AB723" s="95"/>
      <c r="AC723" s="95"/>
      <c r="AD723" s="95"/>
      <c r="AE723" s="95"/>
      <c r="AF723" s="95"/>
      <c r="AG723" s="94"/>
      <c r="AH723" s="94"/>
      <c r="AI723" s="94"/>
    </row>
    <row r="724" spans="15:35" s="2" customFormat="1" x14ac:dyDescent="0.25"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  <c r="Z724" s="94"/>
      <c r="AA724" s="95"/>
      <c r="AB724" s="95"/>
      <c r="AC724" s="95"/>
      <c r="AD724" s="95"/>
      <c r="AE724" s="95"/>
      <c r="AF724" s="95"/>
      <c r="AG724" s="94"/>
      <c r="AH724" s="94"/>
      <c r="AI724" s="94"/>
    </row>
    <row r="725" spans="15:35" s="2" customFormat="1" x14ac:dyDescent="0.25"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  <c r="Z725" s="94"/>
      <c r="AA725" s="95"/>
      <c r="AB725" s="95"/>
      <c r="AC725" s="95"/>
      <c r="AD725" s="95"/>
      <c r="AE725" s="95"/>
      <c r="AF725" s="95"/>
      <c r="AG725" s="94"/>
      <c r="AH725" s="94"/>
      <c r="AI725" s="94"/>
    </row>
    <row r="726" spans="15:35" s="2" customFormat="1" x14ac:dyDescent="0.25"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  <c r="Z726" s="94"/>
      <c r="AA726" s="95"/>
      <c r="AB726" s="95"/>
      <c r="AC726" s="95"/>
      <c r="AD726" s="95"/>
      <c r="AE726" s="95"/>
      <c r="AF726" s="95"/>
      <c r="AG726" s="94"/>
      <c r="AH726" s="94"/>
      <c r="AI726" s="94"/>
    </row>
    <row r="727" spans="15:35" s="2" customFormat="1" x14ac:dyDescent="0.25"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  <c r="Z727" s="94"/>
      <c r="AA727" s="95"/>
      <c r="AB727" s="95"/>
      <c r="AC727" s="95"/>
      <c r="AD727" s="95"/>
      <c r="AE727" s="95"/>
      <c r="AF727" s="95"/>
      <c r="AG727" s="94"/>
      <c r="AH727" s="94"/>
      <c r="AI727" s="94"/>
    </row>
    <row r="728" spans="15:35" s="2" customFormat="1" x14ac:dyDescent="0.25"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  <c r="Z728" s="94"/>
      <c r="AA728" s="95"/>
      <c r="AB728" s="95"/>
      <c r="AC728" s="95"/>
      <c r="AD728" s="95"/>
      <c r="AE728" s="95"/>
      <c r="AF728" s="95"/>
      <c r="AG728" s="94"/>
      <c r="AH728" s="94"/>
      <c r="AI728" s="94"/>
    </row>
    <row r="729" spans="15:35" s="2" customFormat="1" x14ac:dyDescent="0.25"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  <c r="Z729" s="94"/>
      <c r="AA729" s="95"/>
      <c r="AB729" s="95"/>
      <c r="AC729" s="95"/>
      <c r="AD729" s="95"/>
      <c r="AE729" s="95"/>
      <c r="AF729" s="95"/>
      <c r="AG729" s="94"/>
      <c r="AH729" s="94"/>
      <c r="AI729" s="94"/>
    </row>
    <row r="730" spans="15:35" s="2" customFormat="1" x14ac:dyDescent="0.25"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  <c r="Z730" s="94"/>
      <c r="AA730" s="95"/>
      <c r="AB730" s="95"/>
      <c r="AC730" s="95"/>
      <c r="AD730" s="95"/>
      <c r="AE730" s="95"/>
      <c r="AF730" s="95"/>
      <c r="AG730" s="94"/>
      <c r="AH730" s="94"/>
      <c r="AI730" s="94"/>
    </row>
    <row r="731" spans="15:35" s="2" customFormat="1" x14ac:dyDescent="0.25"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  <c r="Z731" s="94"/>
      <c r="AA731" s="95"/>
      <c r="AB731" s="95"/>
      <c r="AC731" s="95"/>
      <c r="AD731" s="95"/>
      <c r="AE731" s="95"/>
      <c r="AF731" s="95"/>
      <c r="AG731" s="94"/>
      <c r="AH731" s="94"/>
      <c r="AI731" s="94"/>
    </row>
    <row r="732" spans="15:35" s="2" customFormat="1" x14ac:dyDescent="0.25"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  <c r="Z732" s="94"/>
      <c r="AA732" s="95"/>
      <c r="AB732" s="95"/>
      <c r="AC732" s="95"/>
      <c r="AD732" s="95"/>
      <c r="AE732" s="95"/>
      <c r="AF732" s="95"/>
      <c r="AG732" s="94"/>
      <c r="AH732" s="94"/>
      <c r="AI732" s="94"/>
    </row>
    <row r="733" spans="15:35" s="2" customFormat="1" x14ac:dyDescent="0.25"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  <c r="Z733" s="94"/>
      <c r="AA733" s="95"/>
      <c r="AB733" s="95"/>
      <c r="AC733" s="95"/>
      <c r="AD733" s="95"/>
      <c r="AE733" s="95"/>
      <c r="AF733" s="95"/>
      <c r="AG733" s="94"/>
      <c r="AH733" s="94"/>
      <c r="AI733" s="94"/>
    </row>
    <row r="734" spans="15:35" s="2" customFormat="1" x14ac:dyDescent="0.25"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  <c r="Z734" s="94"/>
      <c r="AA734" s="95"/>
      <c r="AB734" s="95"/>
      <c r="AC734" s="95"/>
      <c r="AD734" s="95"/>
      <c r="AE734" s="95"/>
      <c r="AF734" s="95"/>
      <c r="AG734" s="94"/>
      <c r="AH734" s="94"/>
      <c r="AI734" s="94"/>
    </row>
    <row r="735" spans="15:35" s="2" customFormat="1" x14ac:dyDescent="0.25"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  <c r="Z735" s="94"/>
      <c r="AA735" s="95"/>
      <c r="AB735" s="95"/>
      <c r="AC735" s="95"/>
      <c r="AD735" s="95"/>
      <c r="AE735" s="95"/>
      <c r="AF735" s="95"/>
      <c r="AG735" s="94"/>
      <c r="AH735" s="94"/>
      <c r="AI735" s="94"/>
    </row>
    <row r="736" spans="15:35" s="2" customFormat="1" x14ac:dyDescent="0.25"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  <c r="Z736" s="94"/>
      <c r="AA736" s="95"/>
      <c r="AB736" s="95"/>
      <c r="AC736" s="95"/>
      <c r="AD736" s="95"/>
      <c r="AE736" s="95"/>
      <c r="AF736" s="95"/>
      <c r="AG736" s="94"/>
      <c r="AH736" s="94"/>
      <c r="AI736" s="94"/>
    </row>
    <row r="737" spans="15:35" s="2" customFormat="1" x14ac:dyDescent="0.25"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  <c r="Z737" s="94"/>
      <c r="AA737" s="95"/>
      <c r="AB737" s="95"/>
      <c r="AC737" s="95"/>
      <c r="AD737" s="95"/>
      <c r="AE737" s="95"/>
      <c r="AF737" s="95"/>
      <c r="AG737" s="94"/>
      <c r="AH737" s="94"/>
      <c r="AI737" s="94"/>
    </row>
    <row r="738" spans="15:35" s="2" customFormat="1" x14ac:dyDescent="0.25"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  <c r="Z738" s="94"/>
      <c r="AA738" s="95"/>
      <c r="AB738" s="95"/>
      <c r="AC738" s="95"/>
      <c r="AD738" s="95"/>
      <c r="AE738" s="95"/>
      <c r="AF738" s="95"/>
      <c r="AG738" s="94"/>
      <c r="AH738" s="94"/>
      <c r="AI738" s="94"/>
    </row>
    <row r="739" spans="15:35" s="2" customFormat="1" x14ac:dyDescent="0.25"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  <c r="Z739" s="94"/>
      <c r="AA739" s="95"/>
      <c r="AB739" s="95"/>
      <c r="AC739" s="95"/>
      <c r="AD739" s="95"/>
      <c r="AE739" s="95"/>
      <c r="AF739" s="95"/>
      <c r="AG739" s="94"/>
      <c r="AH739" s="94"/>
      <c r="AI739" s="94"/>
    </row>
    <row r="740" spans="15:35" s="2" customFormat="1" x14ac:dyDescent="0.25"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  <c r="AA740" s="95"/>
      <c r="AB740" s="95"/>
      <c r="AC740" s="95"/>
      <c r="AD740" s="95"/>
      <c r="AE740" s="95"/>
      <c r="AF740" s="95"/>
      <c r="AG740" s="94"/>
      <c r="AH740" s="94"/>
      <c r="AI740" s="94"/>
    </row>
    <row r="741" spans="15:35" s="2" customFormat="1" x14ac:dyDescent="0.25"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  <c r="AA741" s="95"/>
      <c r="AB741" s="95"/>
      <c r="AC741" s="95"/>
      <c r="AD741" s="95"/>
      <c r="AE741" s="95"/>
      <c r="AF741" s="95"/>
      <c r="AG741" s="94"/>
      <c r="AH741" s="94"/>
      <c r="AI741" s="94"/>
    </row>
    <row r="742" spans="15:35" s="2" customFormat="1" x14ac:dyDescent="0.25"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  <c r="AA742" s="95"/>
      <c r="AB742" s="95"/>
      <c r="AC742" s="95"/>
      <c r="AD742" s="95"/>
      <c r="AE742" s="95"/>
      <c r="AF742" s="95"/>
      <c r="AG742" s="94"/>
      <c r="AH742" s="94"/>
      <c r="AI742" s="94"/>
    </row>
    <row r="743" spans="15:35" s="2" customFormat="1" x14ac:dyDescent="0.25"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  <c r="AA743" s="95"/>
      <c r="AB743" s="95"/>
      <c r="AC743" s="95"/>
      <c r="AD743" s="95"/>
      <c r="AE743" s="95"/>
      <c r="AF743" s="95"/>
      <c r="AG743" s="94"/>
      <c r="AH743" s="94"/>
      <c r="AI743" s="94"/>
    </row>
    <row r="744" spans="15:35" s="2" customFormat="1" x14ac:dyDescent="0.25"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  <c r="AA744" s="95"/>
      <c r="AB744" s="95"/>
      <c r="AC744" s="95"/>
      <c r="AD744" s="95"/>
      <c r="AE744" s="95"/>
      <c r="AF744" s="95"/>
      <c r="AG744" s="94"/>
      <c r="AH744" s="94"/>
      <c r="AI744" s="94"/>
    </row>
    <row r="745" spans="15:35" s="2" customFormat="1" x14ac:dyDescent="0.25"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  <c r="AA745" s="95"/>
      <c r="AB745" s="95"/>
      <c r="AC745" s="95"/>
      <c r="AD745" s="95"/>
      <c r="AE745" s="95"/>
      <c r="AF745" s="95"/>
      <c r="AG745" s="94"/>
      <c r="AH745" s="94"/>
      <c r="AI745" s="94"/>
    </row>
    <row r="746" spans="15:35" s="2" customFormat="1" x14ac:dyDescent="0.25"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  <c r="AA746" s="95"/>
      <c r="AB746" s="95"/>
      <c r="AC746" s="95"/>
      <c r="AD746" s="95"/>
      <c r="AE746" s="95"/>
      <c r="AF746" s="95"/>
      <c r="AG746" s="94"/>
      <c r="AH746" s="94"/>
      <c r="AI746" s="94"/>
    </row>
    <row r="747" spans="15:35" s="2" customFormat="1" x14ac:dyDescent="0.25"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  <c r="AA747" s="95"/>
      <c r="AB747" s="95"/>
      <c r="AC747" s="95"/>
      <c r="AD747" s="95"/>
      <c r="AE747" s="95"/>
      <c r="AF747" s="95"/>
      <c r="AG747" s="94"/>
      <c r="AH747" s="94"/>
      <c r="AI747" s="94"/>
    </row>
    <row r="748" spans="15:35" s="2" customFormat="1" x14ac:dyDescent="0.25"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  <c r="Z748" s="94"/>
      <c r="AA748" s="95"/>
      <c r="AB748" s="95"/>
      <c r="AC748" s="95"/>
      <c r="AD748" s="95"/>
      <c r="AE748" s="95"/>
      <c r="AF748" s="95"/>
      <c r="AG748" s="94"/>
      <c r="AH748" s="94"/>
      <c r="AI748" s="94"/>
    </row>
    <row r="749" spans="15:35" s="2" customFormat="1" x14ac:dyDescent="0.25"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  <c r="Z749" s="94"/>
      <c r="AA749" s="95"/>
      <c r="AB749" s="95"/>
      <c r="AC749" s="95"/>
      <c r="AD749" s="95"/>
      <c r="AE749" s="95"/>
      <c r="AF749" s="95"/>
      <c r="AG749" s="94"/>
      <c r="AH749" s="94"/>
      <c r="AI749" s="94"/>
    </row>
    <row r="750" spans="15:35" s="2" customFormat="1" x14ac:dyDescent="0.25"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  <c r="Z750" s="94"/>
      <c r="AA750" s="95"/>
      <c r="AB750" s="95"/>
      <c r="AC750" s="95"/>
      <c r="AD750" s="95"/>
      <c r="AE750" s="95"/>
      <c r="AF750" s="95"/>
      <c r="AG750" s="94"/>
      <c r="AH750" s="94"/>
      <c r="AI750" s="94"/>
    </row>
    <row r="751" spans="15:35" s="2" customFormat="1" x14ac:dyDescent="0.25"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  <c r="Z751" s="94"/>
      <c r="AA751" s="95"/>
      <c r="AB751" s="95"/>
      <c r="AC751" s="95"/>
      <c r="AD751" s="95"/>
      <c r="AE751" s="95"/>
      <c r="AF751" s="95"/>
      <c r="AG751" s="94"/>
      <c r="AH751" s="94"/>
      <c r="AI751" s="94"/>
    </row>
    <row r="752" spans="15:35" s="2" customFormat="1" x14ac:dyDescent="0.25"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  <c r="Z752" s="94"/>
      <c r="AA752" s="95"/>
      <c r="AB752" s="95"/>
      <c r="AC752" s="95"/>
      <c r="AD752" s="95"/>
      <c r="AE752" s="95"/>
      <c r="AF752" s="95"/>
      <c r="AG752" s="94"/>
      <c r="AH752" s="94"/>
      <c r="AI752" s="94"/>
    </row>
    <row r="753" spans="15:35" s="2" customFormat="1" x14ac:dyDescent="0.25"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  <c r="Z753" s="94"/>
      <c r="AA753" s="95"/>
      <c r="AB753" s="95"/>
      <c r="AC753" s="95"/>
      <c r="AD753" s="95"/>
      <c r="AE753" s="95"/>
      <c r="AF753" s="95"/>
      <c r="AG753" s="94"/>
      <c r="AH753" s="94"/>
      <c r="AI753" s="94"/>
    </row>
    <row r="754" spans="15:35" s="2" customFormat="1" x14ac:dyDescent="0.25"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  <c r="Z754" s="94"/>
      <c r="AA754" s="95"/>
      <c r="AB754" s="95"/>
      <c r="AC754" s="95"/>
      <c r="AD754" s="95"/>
      <c r="AE754" s="95"/>
      <c r="AF754" s="95"/>
      <c r="AG754" s="94"/>
      <c r="AH754" s="94"/>
      <c r="AI754" s="94"/>
    </row>
    <row r="755" spans="15:35" s="2" customFormat="1" x14ac:dyDescent="0.25"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  <c r="Z755" s="94"/>
      <c r="AA755" s="95"/>
      <c r="AB755" s="95"/>
      <c r="AC755" s="95"/>
      <c r="AD755" s="95"/>
      <c r="AE755" s="95"/>
      <c r="AF755" s="95"/>
      <c r="AG755" s="94"/>
      <c r="AH755" s="94"/>
      <c r="AI755" s="94"/>
    </row>
    <row r="756" spans="15:35" s="2" customFormat="1" x14ac:dyDescent="0.25"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  <c r="AA756" s="95"/>
      <c r="AB756" s="95"/>
      <c r="AC756" s="95"/>
      <c r="AD756" s="95"/>
      <c r="AE756" s="95"/>
      <c r="AF756" s="95"/>
      <c r="AG756" s="94"/>
      <c r="AH756" s="94"/>
      <c r="AI756" s="94"/>
    </row>
    <row r="757" spans="15:35" s="2" customFormat="1" x14ac:dyDescent="0.25"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  <c r="Z757" s="94"/>
      <c r="AA757" s="95"/>
      <c r="AB757" s="95"/>
      <c r="AC757" s="95"/>
      <c r="AD757" s="95"/>
      <c r="AE757" s="95"/>
      <c r="AF757" s="95"/>
      <c r="AG757" s="94"/>
      <c r="AH757" s="94"/>
      <c r="AI757" s="94"/>
    </row>
    <row r="758" spans="15:35" s="2" customFormat="1" x14ac:dyDescent="0.25"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  <c r="Z758" s="94"/>
      <c r="AA758" s="95"/>
      <c r="AB758" s="95"/>
      <c r="AC758" s="95"/>
      <c r="AD758" s="95"/>
      <c r="AE758" s="95"/>
      <c r="AF758" s="95"/>
      <c r="AG758" s="94"/>
      <c r="AH758" s="94"/>
      <c r="AI758" s="94"/>
    </row>
    <row r="759" spans="15:35" s="2" customFormat="1" x14ac:dyDescent="0.25"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  <c r="Z759" s="94"/>
      <c r="AA759" s="95"/>
      <c r="AB759" s="95"/>
      <c r="AC759" s="95"/>
      <c r="AD759" s="95"/>
      <c r="AE759" s="95"/>
      <c r="AF759" s="95"/>
      <c r="AG759" s="94"/>
      <c r="AH759" s="94"/>
      <c r="AI759" s="94"/>
    </row>
    <row r="760" spans="15:35" s="2" customFormat="1" x14ac:dyDescent="0.25"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  <c r="Z760" s="94"/>
      <c r="AA760" s="95"/>
      <c r="AB760" s="95"/>
      <c r="AC760" s="95"/>
      <c r="AD760" s="95"/>
      <c r="AE760" s="95"/>
      <c r="AF760" s="95"/>
      <c r="AG760" s="94"/>
      <c r="AH760" s="94"/>
      <c r="AI760" s="94"/>
    </row>
    <row r="761" spans="15:35" s="2" customFormat="1" x14ac:dyDescent="0.25"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  <c r="Z761" s="94"/>
      <c r="AA761" s="95"/>
      <c r="AB761" s="95"/>
      <c r="AC761" s="95"/>
      <c r="AD761" s="95"/>
      <c r="AE761" s="95"/>
      <c r="AF761" s="95"/>
      <c r="AG761" s="94"/>
      <c r="AH761" s="94"/>
      <c r="AI761" s="94"/>
    </row>
    <row r="762" spans="15:35" s="2" customFormat="1" x14ac:dyDescent="0.25"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  <c r="Z762" s="94"/>
      <c r="AA762" s="95"/>
      <c r="AB762" s="95"/>
      <c r="AC762" s="95"/>
      <c r="AD762" s="95"/>
      <c r="AE762" s="95"/>
      <c r="AF762" s="95"/>
      <c r="AG762" s="94"/>
      <c r="AH762" s="94"/>
      <c r="AI762" s="94"/>
    </row>
    <row r="763" spans="15:35" s="2" customFormat="1" x14ac:dyDescent="0.25"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  <c r="Z763" s="94"/>
      <c r="AA763" s="95"/>
      <c r="AB763" s="95"/>
      <c r="AC763" s="95"/>
      <c r="AD763" s="95"/>
      <c r="AE763" s="95"/>
      <c r="AF763" s="95"/>
      <c r="AG763" s="94"/>
      <c r="AH763" s="94"/>
      <c r="AI763" s="94"/>
    </row>
    <row r="764" spans="15:35" s="2" customFormat="1" x14ac:dyDescent="0.25"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  <c r="Z764" s="94"/>
      <c r="AA764" s="95"/>
      <c r="AB764" s="95"/>
      <c r="AC764" s="95"/>
      <c r="AD764" s="95"/>
      <c r="AE764" s="95"/>
      <c r="AF764" s="95"/>
      <c r="AG764" s="94"/>
      <c r="AH764" s="94"/>
      <c r="AI764" s="94"/>
    </row>
    <row r="765" spans="15:35" s="2" customFormat="1" x14ac:dyDescent="0.25"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  <c r="Z765" s="94"/>
      <c r="AA765" s="95"/>
      <c r="AB765" s="95"/>
      <c r="AC765" s="95"/>
      <c r="AD765" s="95"/>
      <c r="AE765" s="95"/>
      <c r="AF765" s="95"/>
      <c r="AG765" s="94"/>
      <c r="AH765" s="94"/>
      <c r="AI765" s="94"/>
    </row>
    <row r="766" spans="15:35" s="2" customFormat="1" x14ac:dyDescent="0.25"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  <c r="Z766" s="94"/>
      <c r="AA766" s="95"/>
      <c r="AB766" s="95"/>
      <c r="AC766" s="95"/>
      <c r="AD766" s="95"/>
      <c r="AE766" s="95"/>
      <c r="AF766" s="95"/>
      <c r="AG766" s="94"/>
      <c r="AH766" s="94"/>
      <c r="AI766" s="94"/>
    </row>
    <row r="767" spans="15:35" s="2" customFormat="1" x14ac:dyDescent="0.25"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  <c r="Z767" s="94"/>
      <c r="AA767" s="95"/>
      <c r="AB767" s="95"/>
      <c r="AC767" s="95"/>
      <c r="AD767" s="95"/>
      <c r="AE767" s="95"/>
      <c r="AF767" s="95"/>
      <c r="AG767" s="94"/>
      <c r="AH767" s="94"/>
      <c r="AI767" s="94"/>
    </row>
    <row r="768" spans="15:35" s="2" customFormat="1" x14ac:dyDescent="0.25"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  <c r="Z768" s="94"/>
      <c r="AA768" s="95"/>
      <c r="AB768" s="95"/>
      <c r="AC768" s="95"/>
      <c r="AD768" s="95"/>
      <c r="AE768" s="95"/>
      <c r="AF768" s="95"/>
      <c r="AG768" s="94"/>
      <c r="AH768" s="94"/>
      <c r="AI768" s="94"/>
    </row>
    <row r="769" spans="15:35" s="2" customFormat="1" x14ac:dyDescent="0.25"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  <c r="Z769" s="94"/>
      <c r="AA769" s="95"/>
      <c r="AB769" s="95"/>
      <c r="AC769" s="95"/>
      <c r="AD769" s="95"/>
      <c r="AE769" s="95"/>
      <c r="AF769" s="95"/>
      <c r="AG769" s="94"/>
      <c r="AH769" s="94"/>
      <c r="AI769" s="94"/>
    </row>
    <row r="770" spans="15:35" s="2" customFormat="1" x14ac:dyDescent="0.25"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  <c r="Z770" s="94"/>
      <c r="AA770" s="95"/>
      <c r="AB770" s="95"/>
      <c r="AC770" s="95"/>
      <c r="AD770" s="95"/>
      <c r="AE770" s="95"/>
      <c r="AF770" s="95"/>
      <c r="AG770" s="94"/>
      <c r="AH770" s="94"/>
      <c r="AI770" s="94"/>
    </row>
    <row r="771" spans="15:35" s="2" customFormat="1" x14ac:dyDescent="0.25"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  <c r="Z771" s="94"/>
      <c r="AA771" s="95"/>
      <c r="AB771" s="95"/>
      <c r="AC771" s="95"/>
      <c r="AD771" s="95"/>
      <c r="AE771" s="95"/>
      <c r="AF771" s="95"/>
      <c r="AG771" s="94"/>
      <c r="AH771" s="94"/>
      <c r="AI771" s="94"/>
    </row>
    <row r="772" spans="15:35" s="2" customFormat="1" x14ac:dyDescent="0.25"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  <c r="Z772" s="94"/>
      <c r="AA772" s="95"/>
      <c r="AB772" s="95"/>
      <c r="AC772" s="95"/>
      <c r="AD772" s="95"/>
      <c r="AE772" s="95"/>
      <c r="AF772" s="95"/>
      <c r="AG772" s="94"/>
      <c r="AH772" s="94"/>
      <c r="AI772" s="94"/>
    </row>
    <row r="773" spans="15:35" s="2" customFormat="1" x14ac:dyDescent="0.25"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  <c r="Z773" s="94"/>
      <c r="AA773" s="95"/>
      <c r="AB773" s="95"/>
      <c r="AC773" s="95"/>
      <c r="AD773" s="95"/>
      <c r="AE773" s="95"/>
      <c r="AF773" s="95"/>
      <c r="AG773" s="94"/>
      <c r="AH773" s="94"/>
      <c r="AI773" s="94"/>
    </row>
    <row r="774" spans="15:35" s="2" customFormat="1" x14ac:dyDescent="0.25"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  <c r="Z774" s="94"/>
      <c r="AA774" s="95"/>
      <c r="AB774" s="95"/>
      <c r="AC774" s="95"/>
      <c r="AD774" s="95"/>
      <c r="AE774" s="95"/>
      <c r="AF774" s="95"/>
      <c r="AG774" s="94"/>
      <c r="AH774" s="94"/>
      <c r="AI774" s="94"/>
    </row>
    <row r="775" spans="15:35" s="2" customFormat="1" x14ac:dyDescent="0.25"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  <c r="Z775" s="94"/>
      <c r="AA775" s="95"/>
      <c r="AB775" s="95"/>
      <c r="AC775" s="95"/>
      <c r="AD775" s="95"/>
      <c r="AE775" s="95"/>
      <c r="AF775" s="95"/>
      <c r="AG775" s="94"/>
      <c r="AH775" s="94"/>
      <c r="AI775" s="94"/>
    </row>
    <row r="776" spans="15:35" s="2" customFormat="1" x14ac:dyDescent="0.25"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  <c r="Z776" s="94"/>
      <c r="AA776" s="95"/>
      <c r="AB776" s="95"/>
      <c r="AC776" s="95"/>
      <c r="AD776" s="95"/>
      <c r="AE776" s="95"/>
      <c r="AF776" s="95"/>
      <c r="AG776" s="94"/>
      <c r="AH776" s="94"/>
      <c r="AI776" s="94"/>
    </row>
    <row r="777" spans="15:35" s="2" customFormat="1" x14ac:dyDescent="0.25"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  <c r="Z777" s="94"/>
      <c r="AA777" s="95"/>
      <c r="AB777" s="95"/>
      <c r="AC777" s="95"/>
      <c r="AD777" s="95"/>
      <c r="AE777" s="95"/>
      <c r="AF777" s="95"/>
      <c r="AG777" s="94"/>
      <c r="AH777" s="94"/>
      <c r="AI777" s="94"/>
    </row>
    <row r="778" spans="15:35" s="2" customFormat="1" x14ac:dyDescent="0.25"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  <c r="Z778" s="94"/>
      <c r="AA778" s="95"/>
      <c r="AB778" s="95"/>
      <c r="AC778" s="95"/>
      <c r="AD778" s="95"/>
      <c r="AE778" s="95"/>
      <c r="AF778" s="95"/>
      <c r="AG778" s="94"/>
      <c r="AH778" s="94"/>
      <c r="AI778" s="94"/>
    </row>
    <row r="779" spans="15:35" s="2" customFormat="1" x14ac:dyDescent="0.25"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  <c r="Z779" s="94"/>
      <c r="AA779" s="95"/>
      <c r="AB779" s="95"/>
      <c r="AC779" s="95"/>
      <c r="AD779" s="95"/>
      <c r="AE779" s="95"/>
      <c r="AF779" s="95"/>
      <c r="AG779" s="94"/>
      <c r="AH779" s="94"/>
      <c r="AI779" s="94"/>
    </row>
    <row r="780" spans="15:35" s="2" customFormat="1" x14ac:dyDescent="0.25"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  <c r="Z780" s="94"/>
      <c r="AA780" s="95"/>
      <c r="AB780" s="95"/>
      <c r="AC780" s="95"/>
      <c r="AD780" s="95"/>
      <c r="AE780" s="95"/>
      <c r="AF780" s="95"/>
      <c r="AG780" s="94"/>
      <c r="AH780" s="94"/>
      <c r="AI780" s="94"/>
    </row>
    <row r="781" spans="15:35" s="2" customFormat="1" x14ac:dyDescent="0.25"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  <c r="Z781" s="94"/>
      <c r="AA781" s="95"/>
      <c r="AB781" s="95"/>
      <c r="AC781" s="95"/>
      <c r="AD781" s="95"/>
      <c r="AE781" s="95"/>
      <c r="AF781" s="95"/>
      <c r="AG781" s="94"/>
      <c r="AH781" s="94"/>
      <c r="AI781" s="94"/>
    </row>
    <row r="782" spans="15:35" s="2" customFormat="1" x14ac:dyDescent="0.25"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  <c r="AA782" s="95"/>
      <c r="AB782" s="95"/>
      <c r="AC782" s="95"/>
      <c r="AD782" s="95"/>
      <c r="AE782" s="95"/>
      <c r="AF782" s="95"/>
      <c r="AG782" s="94"/>
      <c r="AH782" s="94"/>
      <c r="AI782" s="94"/>
    </row>
    <row r="783" spans="15:35" s="2" customFormat="1" x14ac:dyDescent="0.25"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  <c r="AA783" s="95"/>
      <c r="AB783" s="95"/>
      <c r="AC783" s="95"/>
      <c r="AD783" s="95"/>
      <c r="AE783" s="95"/>
      <c r="AF783" s="95"/>
      <c r="AG783" s="94"/>
      <c r="AH783" s="94"/>
      <c r="AI783" s="94"/>
    </row>
    <row r="784" spans="15:35" s="2" customFormat="1" x14ac:dyDescent="0.25"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  <c r="AA784" s="95"/>
      <c r="AB784" s="95"/>
      <c r="AC784" s="95"/>
      <c r="AD784" s="95"/>
      <c r="AE784" s="95"/>
      <c r="AF784" s="95"/>
      <c r="AG784" s="94"/>
      <c r="AH784" s="94"/>
      <c r="AI784" s="94"/>
    </row>
    <row r="785" spans="15:35" s="2" customFormat="1" x14ac:dyDescent="0.25"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  <c r="Z785" s="94"/>
      <c r="AA785" s="95"/>
      <c r="AB785" s="95"/>
      <c r="AC785" s="95"/>
      <c r="AD785" s="95"/>
      <c r="AE785" s="95"/>
      <c r="AF785" s="95"/>
      <c r="AG785" s="94"/>
      <c r="AH785" s="94"/>
      <c r="AI785" s="94"/>
    </row>
    <row r="786" spans="15:35" s="2" customFormat="1" x14ac:dyDescent="0.25"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  <c r="Z786" s="94"/>
      <c r="AA786" s="95"/>
      <c r="AB786" s="95"/>
      <c r="AC786" s="95"/>
      <c r="AD786" s="95"/>
      <c r="AE786" s="95"/>
      <c r="AF786" s="95"/>
      <c r="AG786" s="94"/>
      <c r="AH786" s="94"/>
      <c r="AI786" s="94"/>
    </row>
    <row r="787" spans="15:35" s="2" customFormat="1" x14ac:dyDescent="0.25"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  <c r="Z787" s="94"/>
      <c r="AA787" s="95"/>
      <c r="AB787" s="95"/>
      <c r="AC787" s="95"/>
      <c r="AD787" s="95"/>
      <c r="AE787" s="95"/>
      <c r="AF787" s="95"/>
      <c r="AG787" s="94"/>
      <c r="AH787" s="94"/>
      <c r="AI787" s="94"/>
    </row>
    <row r="788" spans="15:35" s="2" customFormat="1" x14ac:dyDescent="0.25"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  <c r="Z788" s="94"/>
      <c r="AA788" s="95"/>
      <c r="AB788" s="95"/>
      <c r="AC788" s="95"/>
      <c r="AD788" s="95"/>
      <c r="AE788" s="95"/>
      <c r="AF788" s="95"/>
      <c r="AG788" s="94"/>
      <c r="AH788" s="94"/>
      <c r="AI788" s="94"/>
    </row>
    <row r="789" spans="15:35" s="2" customFormat="1" x14ac:dyDescent="0.25"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  <c r="Z789" s="94"/>
      <c r="AA789" s="95"/>
      <c r="AB789" s="95"/>
      <c r="AC789" s="95"/>
      <c r="AD789" s="95"/>
      <c r="AE789" s="95"/>
      <c r="AF789" s="95"/>
      <c r="AG789" s="94"/>
      <c r="AH789" s="94"/>
      <c r="AI789" s="94"/>
    </row>
    <row r="790" spans="15:35" s="2" customFormat="1" x14ac:dyDescent="0.25"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  <c r="Z790" s="94"/>
      <c r="AA790" s="95"/>
      <c r="AB790" s="95"/>
      <c r="AC790" s="95"/>
      <c r="AD790" s="95"/>
      <c r="AE790" s="95"/>
      <c r="AF790" s="95"/>
      <c r="AG790" s="94"/>
      <c r="AH790" s="94"/>
      <c r="AI790" s="94"/>
    </row>
    <row r="791" spans="15:35" s="2" customFormat="1" x14ac:dyDescent="0.25"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  <c r="Z791" s="94"/>
      <c r="AA791" s="95"/>
      <c r="AB791" s="95"/>
      <c r="AC791" s="95"/>
      <c r="AD791" s="95"/>
      <c r="AE791" s="95"/>
      <c r="AF791" s="95"/>
      <c r="AG791" s="94"/>
      <c r="AH791" s="94"/>
      <c r="AI791" s="94"/>
    </row>
    <row r="792" spans="15:35" s="2" customFormat="1" x14ac:dyDescent="0.25"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  <c r="Z792" s="94"/>
      <c r="AA792" s="95"/>
      <c r="AB792" s="95"/>
      <c r="AC792" s="95"/>
      <c r="AD792" s="95"/>
      <c r="AE792" s="95"/>
      <c r="AF792" s="95"/>
      <c r="AG792" s="94"/>
      <c r="AH792" s="94"/>
      <c r="AI792" s="94"/>
    </row>
    <row r="793" spans="15:35" s="2" customFormat="1" x14ac:dyDescent="0.25"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  <c r="Z793" s="94"/>
      <c r="AA793" s="95"/>
      <c r="AB793" s="95"/>
      <c r="AC793" s="95"/>
      <c r="AD793" s="95"/>
      <c r="AE793" s="95"/>
      <c r="AF793" s="95"/>
      <c r="AG793" s="94"/>
      <c r="AH793" s="94"/>
      <c r="AI793" s="94"/>
    </row>
    <row r="794" spans="15:35" s="2" customFormat="1" x14ac:dyDescent="0.25"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  <c r="Z794" s="94"/>
      <c r="AA794" s="95"/>
      <c r="AB794" s="95"/>
      <c r="AC794" s="95"/>
      <c r="AD794" s="95"/>
      <c r="AE794" s="95"/>
      <c r="AF794" s="95"/>
      <c r="AG794" s="94"/>
      <c r="AH794" s="94"/>
      <c r="AI794" s="94"/>
    </row>
    <row r="795" spans="15:35" s="2" customFormat="1" x14ac:dyDescent="0.25"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  <c r="Z795" s="94"/>
      <c r="AA795" s="95"/>
      <c r="AB795" s="95"/>
      <c r="AC795" s="95"/>
      <c r="AD795" s="95"/>
      <c r="AE795" s="95"/>
      <c r="AF795" s="95"/>
      <c r="AG795" s="94"/>
      <c r="AH795" s="94"/>
      <c r="AI795" s="94"/>
    </row>
    <row r="796" spans="15:35" s="2" customFormat="1" x14ac:dyDescent="0.25"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  <c r="Z796" s="94"/>
      <c r="AA796" s="95"/>
      <c r="AB796" s="95"/>
      <c r="AC796" s="95"/>
      <c r="AD796" s="95"/>
      <c r="AE796" s="95"/>
      <c r="AF796" s="95"/>
      <c r="AG796" s="94"/>
      <c r="AH796" s="94"/>
      <c r="AI796" s="94"/>
    </row>
    <row r="797" spans="15:35" s="2" customFormat="1" x14ac:dyDescent="0.25"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  <c r="Z797" s="94"/>
      <c r="AA797" s="95"/>
      <c r="AB797" s="95"/>
      <c r="AC797" s="95"/>
      <c r="AD797" s="95"/>
      <c r="AE797" s="95"/>
      <c r="AF797" s="95"/>
      <c r="AG797" s="94"/>
      <c r="AH797" s="94"/>
      <c r="AI797" s="94"/>
    </row>
    <row r="798" spans="15:35" s="2" customFormat="1" x14ac:dyDescent="0.25"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  <c r="Z798" s="94"/>
      <c r="AA798" s="95"/>
      <c r="AB798" s="95"/>
      <c r="AC798" s="95"/>
      <c r="AD798" s="95"/>
      <c r="AE798" s="95"/>
      <c r="AF798" s="95"/>
      <c r="AG798" s="94"/>
      <c r="AH798" s="94"/>
      <c r="AI798" s="94"/>
    </row>
    <row r="799" spans="15:35" s="2" customFormat="1" x14ac:dyDescent="0.25"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  <c r="Z799" s="94"/>
      <c r="AA799" s="95"/>
      <c r="AB799" s="95"/>
      <c r="AC799" s="95"/>
      <c r="AD799" s="95"/>
      <c r="AE799" s="95"/>
      <c r="AF799" s="95"/>
      <c r="AG799" s="94"/>
      <c r="AH799" s="94"/>
      <c r="AI799" s="94"/>
    </row>
    <row r="800" spans="15:35" s="2" customFormat="1" x14ac:dyDescent="0.25"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  <c r="Z800" s="94"/>
      <c r="AA800" s="95"/>
      <c r="AB800" s="95"/>
      <c r="AC800" s="95"/>
      <c r="AD800" s="95"/>
      <c r="AE800" s="95"/>
      <c r="AF800" s="95"/>
      <c r="AG800" s="94"/>
      <c r="AH800" s="94"/>
      <c r="AI800" s="94"/>
    </row>
    <row r="801" spans="15:35" s="2" customFormat="1" x14ac:dyDescent="0.25"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  <c r="Z801" s="94"/>
      <c r="AA801" s="95"/>
      <c r="AB801" s="95"/>
      <c r="AC801" s="95"/>
      <c r="AD801" s="95"/>
      <c r="AE801" s="95"/>
      <c r="AF801" s="95"/>
      <c r="AG801" s="94"/>
      <c r="AH801" s="94"/>
      <c r="AI801" s="94"/>
    </row>
    <row r="802" spans="15:35" s="2" customFormat="1" x14ac:dyDescent="0.25"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  <c r="Z802" s="94"/>
      <c r="AA802" s="95"/>
      <c r="AB802" s="95"/>
      <c r="AC802" s="95"/>
      <c r="AD802" s="95"/>
      <c r="AE802" s="95"/>
      <c r="AF802" s="95"/>
      <c r="AG802" s="94"/>
      <c r="AH802" s="94"/>
      <c r="AI802" s="94"/>
    </row>
    <row r="803" spans="15:35" s="2" customFormat="1" x14ac:dyDescent="0.25"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  <c r="Z803" s="94"/>
      <c r="AA803" s="95"/>
      <c r="AB803" s="95"/>
      <c r="AC803" s="95"/>
      <c r="AD803" s="95"/>
      <c r="AE803" s="95"/>
      <c r="AF803" s="95"/>
      <c r="AG803" s="94"/>
      <c r="AH803" s="94"/>
      <c r="AI803" s="94"/>
    </row>
    <row r="804" spans="15:35" s="2" customFormat="1" x14ac:dyDescent="0.25"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  <c r="Z804" s="94"/>
      <c r="AA804" s="95"/>
      <c r="AB804" s="95"/>
      <c r="AC804" s="95"/>
      <c r="AD804" s="95"/>
      <c r="AE804" s="95"/>
      <c r="AF804" s="95"/>
      <c r="AG804" s="94"/>
      <c r="AH804" s="94"/>
      <c r="AI804" s="94"/>
    </row>
    <row r="805" spans="15:35" s="2" customFormat="1" x14ac:dyDescent="0.25"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  <c r="Z805" s="94"/>
      <c r="AA805" s="95"/>
      <c r="AB805" s="95"/>
      <c r="AC805" s="95"/>
      <c r="AD805" s="95"/>
      <c r="AE805" s="95"/>
      <c r="AF805" s="95"/>
      <c r="AG805" s="94"/>
      <c r="AH805" s="94"/>
      <c r="AI805" s="94"/>
    </row>
    <row r="806" spans="15:35" s="2" customFormat="1" x14ac:dyDescent="0.25"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  <c r="Z806" s="94"/>
      <c r="AA806" s="95"/>
      <c r="AB806" s="95"/>
      <c r="AC806" s="95"/>
      <c r="AD806" s="95"/>
      <c r="AE806" s="95"/>
      <c r="AF806" s="95"/>
      <c r="AG806" s="94"/>
      <c r="AH806" s="94"/>
      <c r="AI806" s="94"/>
    </row>
    <row r="807" spans="15:35" s="2" customFormat="1" x14ac:dyDescent="0.25"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  <c r="Z807" s="94"/>
      <c r="AA807" s="95"/>
      <c r="AB807" s="95"/>
      <c r="AC807" s="95"/>
      <c r="AD807" s="95"/>
      <c r="AE807" s="95"/>
      <c r="AF807" s="95"/>
      <c r="AG807" s="94"/>
      <c r="AH807" s="94"/>
      <c r="AI807" s="94"/>
    </row>
    <row r="808" spans="15:35" s="2" customFormat="1" x14ac:dyDescent="0.25"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  <c r="Z808" s="94"/>
      <c r="AA808" s="95"/>
      <c r="AB808" s="95"/>
      <c r="AC808" s="95"/>
      <c r="AD808" s="95"/>
      <c r="AE808" s="95"/>
      <c r="AF808" s="95"/>
      <c r="AG808" s="94"/>
      <c r="AH808" s="94"/>
      <c r="AI808" s="94"/>
    </row>
    <row r="809" spans="15:35" s="2" customFormat="1" x14ac:dyDescent="0.25"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  <c r="Z809" s="94"/>
      <c r="AA809" s="95"/>
      <c r="AB809" s="95"/>
      <c r="AC809" s="95"/>
      <c r="AD809" s="95"/>
      <c r="AE809" s="95"/>
      <c r="AF809" s="95"/>
      <c r="AG809" s="94"/>
      <c r="AH809" s="94"/>
      <c r="AI809" s="94"/>
    </row>
    <row r="810" spans="15:35" s="2" customFormat="1" x14ac:dyDescent="0.25"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  <c r="Z810" s="94"/>
      <c r="AA810" s="95"/>
      <c r="AB810" s="95"/>
      <c r="AC810" s="95"/>
      <c r="AD810" s="95"/>
      <c r="AE810" s="95"/>
      <c r="AF810" s="95"/>
      <c r="AG810" s="94"/>
      <c r="AH810" s="94"/>
      <c r="AI810" s="94"/>
    </row>
    <row r="811" spans="15:35" s="2" customFormat="1" x14ac:dyDescent="0.25"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  <c r="Z811" s="94"/>
      <c r="AA811" s="95"/>
      <c r="AB811" s="95"/>
      <c r="AC811" s="95"/>
      <c r="AD811" s="95"/>
      <c r="AE811" s="95"/>
      <c r="AF811" s="95"/>
      <c r="AG811" s="94"/>
      <c r="AH811" s="94"/>
      <c r="AI811" s="94"/>
    </row>
    <row r="812" spans="15:35" s="2" customFormat="1" x14ac:dyDescent="0.25"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  <c r="Z812" s="94"/>
      <c r="AA812" s="95"/>
      <c r="AB812" s="95"/>
      <c r="AC812" s="95"/>
      <c r="AD812" s="95"/>
      <c r="AE812" s="95"/>
      <c r="AF812" s="95"/>
      <c r="AG812" s="94"/>
      <c r="AH812" s="94"/>
      <c r="AI812" s="94"/>
    </row>
    <row r="813" spans="15:35" s="2" customFormat="1" x14ac:dyDescent="0.25"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  <c r="Z813" s="94"/>
      <c r="AA813" s="95"/>
      <c r="AB813" s="95"/>
      <c r="AC813" s="95"/>
      <c r="AD813" s="95"/>
      <c r="AE813" s="95"/>
      <c r="AF813" s="95"/>
      <c r="AG813" s="94"/>
      <c r="AH813" s="94"/>
      <c r="AI813" s="94"/>
    </row>
    <row r="814" spans="15:35" s="2" customFormat="1" x14ac:dyDescent="0.25"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  <c r="Z814" s="94"/>
      <c r="AA814" s="95"/>
      <c r="AB814" s="95"/>
      <c r="AC814" s="95"/>
      <c r="AD814" s="95"/>
      <c r="AE814" s="95"/>
      <c r="AF814" s="95"/>
      <c r="AG814" s="94"/>
      <c r="AH814" s="94"/>
      <c r="AI814" s="94"/>
    </row>
    <row r="815" spans="15:35" s="2" customFormat="1" x14ac:dyDescent="0.25"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  <c r="Z815" s="94"/>
      <c r="AA815" s="95"/>
      <c r="AB815" s="95"/>
      <c r="AC815" s="95"/>
      <c r="AD815" s="95"/>
      <c r="AE815" s="95"/>
      <c r="AF815" s="95"/>
      <c r="AG815" s="94"/>
      <c r="AH815" s="94"/>
      <c r="AI815" s="94"/>
    </row>
    <row r="816" spans="15:35" s="2" customFormat="1" x14ac:dyDescent="0.25"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  <c r="Z816" s="94"/>
      <c r="AA816" s="95"/>
      <c r="AB816" s="95"/>
      <c r="AC816" s="95"/>
      <c r="AD816" s="95"/>
      <c r="AE816" s="95"/>
      <c r="AF816" s="95"/>
      <c r="AG816" s="94"/>
      <c r="AH816" s="94"/>
      <c r="AI816" s="94"/>
    </row>
    <row r="817" spans="15:35" s="2" customFormat="1" x14ac:dyDescent="0.25"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  <c r="Z817" s="94"/>
      <c r="AA817" s="95"/>
      <c r="AB817" s="95"/>
      <c r="AC817" s="95"/>
      <c r="AD817" s="95"/>
      <c r="AE817" s="95"/>
      <c r="AF817" s="95"/>
      <c r="AG817" s="94"/>
      <c r="AH817" s="94"/>
      <c r="AI817" s="94"/>
    </row>
    <row r="818" spans="15:35" s="2" customFormat="1" x14ac:dyDescent="0.25"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  <c r="Z818" s="94"/>
      <c r="AA818" s="95"/>
      <c r="AB818" s="95"/>
      <c r="AC818" s="95"/>
      <c r="AD818" s="95"/>
      <c r="AE818" s="95"/>
      <c r="AF818" s="95"/>
      <c r="AG818" s="94"/>
      <c r="AH818" s="94"/>
      <c r="AI818" s="94"/>
    </row>
    <row r="819" spans="15:35" s="2" customFormat="1" x14ac:dyDescent="0.25"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  <c r="Z819" s="94"/>
      <c r="AA819" s="95"/>
      <c r="AB819" s="95"/>
      <c r="AC819" s="95"/>
      <c r="AD819" s="95"/>
      <c r="AE819" s="95"/>
      <c r="AF819" s="95"/>
      <c r="AG819" s="94"/>
      <c r="AH819" s="94"/>
      <c r="AI819" s="94"/>
    </row>
    <row r="820" spans="15:35" s="2" customFormat="1" x14ac:dyDescent="0.25"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  <c r="Z820" s="94"/>
      <c r="AA820" s="95"/>
      <c r="AB820" s="95"/>
      <c r="AC820" s="95"/>
      <c r="AD820" s="95"/>
      <c r="AE820" s="95"/>
      <c r="AF820" s="95"/>
      <c r="AG820" s="94"/>
      <c r="AH820" s="94"/>
      <c r="AI820" s="94"/>
    </row>
    <row r="821" spans="15:35" s="2" customFormat="1" x14ac:dyDescent="0.25"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  <c r="Z821" s="94"/>
      <c r="AA821" s="95"/>
      <c r="AB821" s="95"/>
      <c r="AC821" s="95"/>
      <c r="AD821" s="95"/>
      <c r="AE821" s="95"/>
      <c r="AF821" s="95"/>
      <c r="AG821" s="94"/>
      <c r="AH821" s="94"/>
      <c r="AI821" s="94"/>
    </row>
    <row r="822" spans="15:35" s="2" customFormat="1" x14ac:dyDescent="0.25"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  <c r="Z822" s="94"/>
      <c r="AA822" s="95"/>
      <c r="AB822" s="95"/>
      <c r="AC822" s="95"/>
      <c r="AD822" s="95"/>
      <c r="AE822" s="95"/>
      <c r="AF822" s="95"/>
      <c r="AG822" s="94"/>
      <c r="AH822" s="94"/>
      <c r="AI822" s="94"/>
    </row>
    <row r="823" spans="15:35" s="2" customFormat="1" x14ac:dyDescent="0.25"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  <c r="Z823" s="94"/>
      <c r="AA823" s="95"/>
      <c r="AB823" s="95"/>
      <c r="AC823" s="95"/>
      <c r="AD823" s="95"/>
      <c r="AE823" s="95"/>
      <c r="AF823" s="95"/>
      <c r="AG823" s="94"/>
      <c r="AH823" s="94"/>
      <c r="AI823" s="94"/>
    </row>
    <row r="824" spans="15:35" s="2" customFormat="1" x14ac:dyDescent="0.25"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  <c r="Z824" s="94"/>
      <c r="AA824" s="95"/>
      <c r="AB824" s="95"/>
      <c r="AC824" s="95"/>
      <c r="AD824" s="95"/>
      <c r="AE824" s="95"/>
      <c r="AF824" s="95"/>
      <c r="AG824" s="94"/>
      <c r="AH824" s="94"/>
      <c r="AI824" s="94"/>
    </row>
    <row r="825" spans="15:35" s="2" customFormat="1" x14ac:dyDescent="0.25"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  <c r="Z825" s="94"/>
      <c r="AA825" s="95"/>
      <c r="AB825" s="95"/>
      <c r="AC825" s="95"/>
      <c r="AD825" s="95"/>
      <c r="AE825" s="95"/>
      <c r="AF825" s="95"/>
      <c r="AG825" s="94"/>
      <c r="AH825" s="94"/>
      <c r="AI825" s="94"/>
    </row>
    <row r="826" spans="15:35" s="2" customFormat="1" x14ac:dyDescent="0.25"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  <c r="Z826" s="94"/>
      <c r="AA826" s="95"/>
      <c r="AB826" s="95"/>
      <c r="AC826" s="95"/>
      <c r="AD826" s="95"/>
      <c r="AE826" s="95"/>
      <c r="AF826" s="95"/>
      <c r="AG826" s="94"/>
      <c r="AH826" s="94"/>
      <c r="AI826" s="94"/>
    </row>
    <row r="827" spans="15:35" s="2" customFormat="1" x14ac:dyDescent="0.25"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  <c r="Z827" s="94"/>
      <c r="AA827" s="95"/>
      <c r="AB827" s="95"/>
      <c r="AC827" s="95"/>
      <c r="AD827" s="95"/>
      <c r="AE827" s="95"/>
      <c r="AF827" s="95"/>
      <c r="AG827" s="94"/>
      <c r="AH827" s="94"/>
      <c r="AI827" s="94"/>
    </row>
    <row r="828" spans="15:35" s="2" customFormat="1" x14ac:dyDescent="0.25"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  <c r="Z828" s="94"/>
      <c r="AA828" s="95"/>
      <c r="AB828" s="95"/>
      <c r="AC828" s="95"/>
      <c r="AD828" s="95"/>
      <c r="AE828" s="95"/>
      <c r="AF828" s="95"/>
      <c r="AG828" s="94"/>
      <c r="AH828" s="94"/>
      <c r="AI828" s="94"/>
    </row>
    <row r="829" spans="15:35" s="2" customFormat="1" x14ac:dyDescent="0.25"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  <c r="Z829" s="94"/>
      <c r="AA829" s="95"/>
      <c r="AB829" s="95"/>
      <c r="AC829" s="95"/>
      <c r="AD829" s="95"/>
      <c r="AE829" s="95"/>
      <c r="AF829" s="95"/>
      <c r="AG829" s="94"/>
      <c r="AH829" s="94"/>
      <c r="AI829" s="94"/>
    </row>
    <row r="830" spans="15:35" s="2" customFormat="1" x14ac:dyDescent="0.25"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  <c r="Z830" s="94"/>
      <c r="AA830" s="95"/>
      <c r="AB830" s="95"/>
      <c r="AC830" s="95"/>
      <c r="AD830" s="95"/>
      <c r="AE830" s="95"/>
      <c r="AF830" s="95"/>
      <c r="AG830" s="94"/>
      <c r="AH830" s="94"/>
      <c r="AI830" s="94"/>
    </row>
    <row r="831" spans="15:35" s="2" customFormat="1" x14ac:dyDescent="0.25"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  <c r="Z831" s="94"/>
      <c r="AA831" s="95"/>
      <c r="AB831" s="95"/>
      <c r="AC831" s="95"/>
      <c r="AD831" s="95"/>
      <c r="AE831" s="95"/>
      <c r="AF831" s="95"/>
      <c r="AG831" s="94"/>
      <c r="AH831" s="94"/>
      <c r="AI831" s="94"/>
    </row>
    <row r="832" spans="15:35" s="2" customFormat="1" x14ac:dyDescent="0.25"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  <c r="Z832" s="94"/>
      <c r="AA832" s="95"/>
      <c r="AB832" s="95"/>
      <c r="AC832" s="95"/>
      <c r="AD832" s="95"/>
      <c r="AE832" s="95"/>
      <c r="AF832" s="95"/>
      <c r="AG832" s="94"/>
      <c r="AH832" s="94"/>
      <c r="AI832" s="94"/>
    </row>
    <row r="833" spans="15:35" s="2" customFormat="1" x14ac:dyDescent="0.25"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  <c r="Z833" s="94"/>
      <c r="AA833" s="95"/>
      <c r="AB833" s="95"/>
      <c r="AC833" s="95"/>
      <c r="AD833" s="95"/>
      <c r="AE833" s="95"/>
      <c r="AF833" s="95"/>
      <c r="AG833" s="94"/>
      <c r="AH833" s="94"/>
      <c r="AI833" s="94"/>
    </row>
    <row r="834" spans="15:35" s="2" customFormat="1" x14ac:dyDescent="0.25"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  <c r="Z834" s="94"/>
      <c r="AA834" s="95"/>
      <c r="AB834" s="95"/>
      <c r="AC834" s="95"/>
      <c r="AD834" s="95"/>
      <c r="AE834" s="95"/>
      <c r="AF834" s="95"/>
      <c r="AG834" s="94"/>
      <c r="AH834" s="94"/>
      <c r="AI834" s="94"/>
    </row>
    <row r="835" spans="15:35" s="2" customFormat="1" x14ac:dyDescent="0.25"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  <c r="Z835" s="94"/>
      <c r="AA835" s="95"/>
      <c r="AB835" s="95"/>
      <c r="AC835" s="95"/>
      <c r="AD835" s="95"/>
      <c r="AE835" s="95"/>
      <c r="AF835" s="95"/>
      <c r="AG835" s="94"/>
      <c r="AH835" s="94"/>
      <c r="AI835" s="94"/>
    </row>
    <row r="836" spans="15:35" s="2" customFormat="1" x14ac:dyDescent="0.25"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  <c r="Z836" s="94"/>
      <c r="AA836" s="95"/>
      <c r="AB836" s="95"/>
      <c r="AC836" s="95"/>
      <c r="AD836" s="95"/>
      <c r="AE836" s="95"/>
      <c r="AF836" s="95"/>
      <c r="AG836" s="94"/>
      <c r="AH836" s="94"/>
      <c r="AI836" s="94"/>
    </row>
    <row r="837" spans="15:35" s="2" customFormat="1" x14ac:dyDescent="0.25"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  <c r="Z837" s="94"/>
      <c r="AA837" s="95"/>
      <c r="AB837" s="95"/>
      <c r="AC837" s="95"/>
      <c r="AD837" s="95"/>
      <c r="AE837" s="95"/>
      <c r="AF837" s="95"/>
      <c r="AG837" s="94"/>
      <c r="AH837" s="94"/>
      <c r="AI837" s="94"/>
    </row>
    <row r="838" spans="15:35" s="2" customFormat="1" x14ac:dyDescent="0.25"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  <c r="Z838" s="94"/>
      <c r="AA838" s="95"/>
      <c r="AB838" s="95"/>
      <c r="AC838" s="95"/>
      <c r="AD838" s="95"/>
      <c r="AE838" s="95"/>
      <c r="AF838" s="95"/>
      <c r="AG838" s="94"/>
      <c r="AH838" s="94"/>
      <c r="AI838" s="94"/>
    </row>
    <row r="839" spans="15:35" s="2" customFormat="1" x14ac:dyDescent="0.25"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  <c r="Z839" s="94"/>
      <c r="AA839" s="95"/>
      <c r="AB839" s="95"/>
      <c r="AC839" s="95"/>
      <c r="AD839" s="95"/>
      <c r="AE839" s="95"/>
      <c r="AF839" s="95"/>
      <c r="AG839" s="94"/>
      <c r="AH839" s="94"/>
      <c r="AI839" s="94"/>
    </row>
    <row r="840" spans="15:35" s="2" customFormat="1" x14ac:dyDescent="0.25"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  <c r="Z840" s="94"/>
      <c r="AA840" s="95"/>
      <c r="AB840" s="95"/>
      <c r="AC840" s="95"/>
      <c r="AD840" s="95"/>
      <c r="AE840" s="95"/>
      <c r="AF840" s="95"/>
      <c r="AG840" s="94"/>
      <c r="AH840" s="94"/>
      <c r="AI840" s="94"/>
    </row>
    <row r="841" spans="15:35" s="2" customFormat="1" x14ac:dyDescent="0.25"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  <c r="Z841" s="94"/>
      <c r="AA841" s="95"/>
      <c r="AB841" s="95"/>
      <c r="AC841" s="95"/>
      <c r="AD841" s="95"/>
      <c r="AE841" s="95"/>
      <c r="AF841" s="95"/>
      <c r="AG841" s="94"/>
      <c r="AH841" s="94"/>
      <c r="AI841" s="94"/>
    </row>
    <row r="842" spans="15:35" s="2" customFormat="1" x14ac:dyDescent="0.25"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  <c r="Z842" s="94"/>
      <c r="AA842" s="95"/>
      <c r="AB842" s="95"/>
      <c r="AC842" s="95"/>
      <c r="AD842" s="95"/>
      <c r="AE842" s="95"/>
      <c r="AF842" s="95"/>
      <c r="AG842" s="94"/>
      <c r="AH842" s="94"/>
      <c r="AI842" s="94"/>
    </row>
    <row r="843" spans="15:35" s="2" customFormat="1" x14ac:dyDescent="0.25"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  <c r="Z843" s="94"/>
      <c r="AA843" s="95"/>
      <c r="AB843" s="95"/>
      <c r="AC843" s="95"/>
      <c r="AD843" s="95"/>
      <c r="AE843" s="95"/>
      <c r="AF843" s="95"/>
      <c r="AG843" s="94"/>
      <c r="AH843" s="94"/>
      <c r="AI843" s="94"/>
    </row>
    <row r="844" spans="15:35" s="2" customFormat="1" x14ac:dyDescent="0.25"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  <c r="Z844" s="94"/>
      <c r="AA844" s="95"/>
      <c r="AB844" s="95"/>
      <c r="AC844" s="95"/>
      <c r="AD844" s="95"/>
      <c r="AE844" s="95"/>
      <c r="AF844" s="95"/>
      <c r="AG844" s="94"/>
      <c r="AH844" s="94"/>
      <c r="AI844" s="94"/>
    </row>
    <row r="845" spans="15:35" s="2" customFormat="1" x14ac:dyDescent="0.25"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  <c r="Z845" s="94"/>
      <c r="AA845" s="95"/>
      <c r="AB845" s="95"/>
      <c r="AC845" s="95"/>
      <c r="AD845" s="95"/>
      <c r="AE845" s="95"/>
      <c r="AF845" s="95"/>
      <c r="AG845" s="94"/>
      <c r="AH845" s="94"/>
      <c r="AI845" s="94"/>
    </row>
    <row r="846" spans="15:35" s="2" customFormat="1" x14ac:dyDescent="0.25"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  <c r="Z846" s="94"/>
      <c r="AA846" s="95"/>
      <c r="AB846" s="95"/>
      <c r="AC846" s="95"/>
      <c r="AD846" s="95"/>
      <c r="AE846" s="95"/>
      <c r="AF846" s="95"/>
      <c r="AG846" s="94"/>
      <c r="AH846" s="94"/>
      <c r="AI846" s="94"/>
    </row>
    <row r="847" spans="15:35" s="2" customFormat="1" x14ac:dyDescent="0.25"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  <c r="Z847" s="94"/>
      <c r="AA847" s="95"/>
      <c r="AB847" s="95"/>
      <c r="AC847" s="95"/>
      <c r="AD847" s="95"/>
      <c r="AE847" s="95"/>
      <c r="AF847" s="95"/>
      <c r="AG847" s="94"/>
      <c r="AH847" s="94"/>
      <c r="AI847" s="94"/>
    </row>
    <row r="848" spans="15:35" s="2" customFormat="1" x14ac:dyDescent="0.25"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  <c r="Z848" s="94"/>
      <c r="AA848" s="95"/>
      <c r="AB848" s="95"/>
      <c r="AC848" s="95"/>
      <c r="AD848" s="95"/>
      <c r="AE848" s="95"/>
      <c r="AF848" s="95"/>
      <c r="AG848" s="94"/>
      <c r="AH848" s="94"/>
      <c r="AI848" s="94"/>
    </row>
    <row r="849" spans="15:35" s="2" customFormat="1" x14ac:dyDescent="0.25"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  <c r="Z849" s="94"/>
      <c r="AA849" s="95"/>
      <c r="AB849" s="95"/>
      <c r="AC849" s="95"/>
      <c r="AD849" s="95"/>
      <c r="AE849" s="95"/>
      <c r="AF849" s="95"/>
      <c r="AG849" s="94"/>
      <c r="AH849" s="94"/>
      <c r="AI849" s="94"/>
    </row>
    <row r="850" spans="15:35" s="2" customFormat="1" x14ac:dyDescent="0.25"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  <c r="Z850" s="94"/>
      <c r="AA850" s="95"/>
      <c r="AB850" s="95"/>
      <c r="AC850" s="95"/>
      <c r="AD850" s="95"/>
      <c r="AE850" s="95"/>
      <c r="AF850" s="95"/>
      <c r="AG850" s="94"/>
      <c r="AH850" s="94"/>
      <c r="AI850" s="94"/>
    </row>
    <row r="851" spans="15:35" s="2" customFormat="1" x14ac:dyDescent="0.25"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  <c r="Z851" s="94"/>
      <c r="AA851" s="95"/>
      <c r="AB851" s="95"/>
      <c r="AC851" s="95"/>
      <c r="AD851" s="95"/>
      <c r="AE851" s="95"/>
      <c r="AF851" s="95"/>
      <c r="AG851" s="94"/>
      <c r="AH851" s="94"/>
      <c r="AI851" s="94"/>
    </row>
    <row r="852" spans="15:35" s="2" customFormat="1" x14ac:dyDescent="0.25"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  <c r="Z852" s="94"/>
      <c r="AA852" s="95"/>
      <c r="AB852" s="95"/>
      <c r="AC852" s="95"/>
      <c r="AD852" s="95"/>
      <c r="AE852" s="95"/>
      <c r="AF852" s="95"/>
      <c r="AG852" s="94"/>
      <c r="AH852" s="94"/>
      <c r="AI852" s="94"/>
    </row>
    <row r="853" spans="15:35" s="2" customFormat="1" x14ac:dyDescent="0.25"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  <c r="Z853" s="94"/>
      <c r="AA853" s="95"/>
      <c r="AB853" s="95"/>
      <c r="AC853" s="95"/>
      <c r="AD853" s="95"/>
      <c r="AE853" s="95"/>
      <c r="AF853" s="95"/>
      <c r="AG853" s="94"/>
      <c r="AH853" s="94"/>
      <c r="AI853" s="94"/>
    </row>
    <row r="854" spans="15:35" s="2" customFormat="1" x14ac:dyDescent="0.25"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  <c r="Z854" s="94"/>
      <c r="AA854" s="95"/>
      <c r="AB854" s="95"/>
      <c r="AC854" s="95"/>
      <c r="AD854" s="95"/>
      <c r="AE854" s="95"/>
      <c r="AF854" s="95"/>
      <c r="AG854" s="94"/>
      <c r="AH854" s="94"/>
      <c r="AI854" s="94"/>
    </row>
    <row r="855" spans="15:35" s="2" customFormat="1" x14ac:dyDescent="0.25"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  <c r="Z855" s="94"/>
      <c r="AA855" s="95"/>
      <c r="AB855" s="95"/>
      <c r="AC855" s="95"/>
      <c r="AD855" s="95"/>
      <c r="AE855" s="95"/>
      <c r="AF855" s="95"/>
      <c r="AG855" s="94"/>
      <c r="AH855" s="94"/>
      <c r="AI855" s="94"/>
    </row>
    <row r="856" spans="15:35" s="2" customFormat="1" x14ac:dyDescent="0.25"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  <c r="Z856" s="94"/>
      <c r="AA856" s="95"/>
      <c r="AB856" s="95"/>
      <c r="AC856" s="95"/>
      <c r="AD856" s="95"/>
      <c r="AE856" s="95"/>
      <c r="AF856" s="95"/>
      <c r="AG856" s="94"/>
      <c r="AH856" s="94"/>
      <c r="AI856" s="94"/>
    </row>
    <row r="857" spans="15:35" s="2" customFormat="1" x14ac:dyDescent="0.25"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  <c r="Z857" s="94"/>
      <c r="AA857" s="95"/>
      <c r="AB857" s="95"/>
      <c r="AC857" s="95"/>
      <c r="AD857" s="95"/>
      <c r="AE857" s="95"/>
      <c r="AF857" s="95"/>
      <c r="AG857" s="94"/>
      <c r="AH857" s="94"/>
      <c r="AI857" s="94"/>
    </row>
    <row r="858" spans="15:35" s="2" customFormat="1" x14ac:dyDescent="0.25"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  <c r="Z858" s="94"/>
      <c r="AA858" s="95"/>
      <c r="AB858" s="95"/>
      <c r="AC858" s="95"/>
      <c r="AD858" s="95"/>
      <c r="AE858" s="95"/>
      <c r="AF858" s="95"/>
      <c r="AG858" s="94"/>
      <c r="AH858" s="94"/>
      <c r="AI858" s="94"/>
    </row>
    <row r="859" spans="15:35" s="2" customFormat="1" x14ac:dyDescent="0.25"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  <c r="Z859" s="94"/>
      <c r="AA859" s="95"/>
      <c r="AB859" s="95"/>
      <c r="AC859" s="95"/>
      <c r="AD859" s="95"/>
      <c r="AE859" s="95"/>
      <c r="AF859" s="95"/>
      <c r="AG859" s="94"/>
      <c r="AH859" s="94"/>
      <c r="AI859" s="94"/>
    </row>
    <row r="860" spans="15:35" s="2" customFormat="1" x14ac:dyDescent="0.25"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  <c r="Z860" s="94"/>
      <c r="AA860" s="95"/>
      <c r="AB860" s="95"/>
      <c r="AC860" s="95"/>
      <c r="AD860" s="95"/>
      <c r="AE860" s="95"/>
      <c r="AF860" s="95"/>
      <c r="AG860" s="94"/>
      <c r="AH860" s="94"/>
      <c r="AI860" s="94"/>
    </row>
    <row r="861" spans="15:35" s="2" customFormat="1" x14ac:dyDescent="0.25"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  <c r="Z861" s="94"/>
      <c r="AA861" s="95"/>
      <c r="AB861" s="95"/>
      <c r="AC861" s="95"/>
      <c r="AD861" s="95"/>
      <c r="AE861" s="95"/>
      <c r="AF861" s="95"/>
      <c r="AG861" s="94"/>
      <c r="AH861" s="94"/>
      <c r="AI861" s="94"/>
    </row>
    <row r="862" spans="15:35" s="2" customFormat="1" x14ac:dyDescent="0.25"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  <c r="Z862" s="94"/>
      <c r="AA862" s="95"/>
      <c r="AB862" s="95"/>
      <c r="AC862" s="95"/>
      <c r="AD862" s="95"/>
      <c r="AE862" s="95"/>
      <c r="AF862" s="95"/>
      <c r="AG862" s="94"/>
      <c r="AH862" s="94"/>
      <c r="AI862" s="94"/>
    </row>
    <row r="863" spans="15:35" s="2" customFormat="1" x14ac:dyDescent="0.25"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  <c r="Z863" s="94"/>
      <c r="AA863" s="95"/>
      <c r="AB863" s="95"/>
      <c r="AC863" s="95"/>
      <c r="AD863" s="95"/>
      <c r="AE863" s="95"/>
      <c r="AF863" s="95"/>
      <c r="AG863" s="94"/>
      <c r="AH863" s="94"/>
      <c r="AI863" s="94"/>
    </row>
    <row r="864" spans="15:35" s="2" customFormat="1" x14ac:dyDescent="0.25"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  <c r="Z864" s="94"/>
      <c r="AA864" s="95"/>
      <c r="AB864" s="95"/>
      <c r="AC864" s="95"/>
      <c r="AD864" s="95"/>
      <c r="AE864" s="95"/>
      <c r="AF864" s="95"/>
      <c r="AG864" s="94"/>
      <c r="AH864" s="94"/>
      <c r="AI864" s="94"/>
    </row>
    <row r="865" spans="15:35" s="2" customFormat="1" x14ac:dyDescent="0.25"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  <c r="Z865" s="94"/>
      <c r="AA865" s="95"/>
      <c r="AB865" s="95"/>
      <c r="AC865" s="95"/>
      <c r="AD865" s="95"/>
      <c r="AE865" s="95"/>
      <c r="AF865" s="95"/>
      <c r="AG865" s="94"/>
      <c r="AH865" s="94"/>
      <c r="AI865" s="94"/>
    </row>
    <row r="866" spans="15:35" s="2" customFormat="1" x14ac:dyDescent="0.25"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  <c r="Z866" s="94"/>
      <c r="AA866" s="95"/>
      <c r="AB866" s="95"/>
      <c r="AC866" s="95"/>
      <c r="AD866" s="95"/>
      <c r="AE866" s="95"/>
      <c r="AF866" s="95"/>
      <c r="AG866" s="94"/>
      <c r="AH866" s="94"/>
      <c r="AI866" s="94"/>
    </row>
    <row r="867" spans="15:35" s="2" customFormat="1" x14ac:dyDescent="0.25"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  <c r="Z867" s="94"/>
      <c r="AA867" s="95"/>
      <c r="AB867" s="95"/>
      <c r="AC867" s="95"/>
      <c r="AD867" s="95"/>
      <c r="AE867" s="95"/>
      <c r="AF867" s="95"/>
      <c r="AG867" s="94"/>
      <c r="AH867" s="94"/>
      <c r="AI867" s="94"/>
    </row>
    <row r="868" spans="15:35" s="2" customFormat="1" x14ac:dyDescent="0.25"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  <c r="Z868" s="94"/>
      <c r="AA868" s="95"/>
      <c r="AB868" s="95"/>
      <c r="AC868" s="95"/>
      <c r="AD868" s="95"/>
      <c r="AE868" s="95"/>
      <c r="AF868" s="95"/>
      <c r="AG868" s="94"/>
      <c r="AH868" s="94"/>
      <c r="AI868" s="94"/>
    </row>
    <row r="869" spans="15:35" s="2" customFormat="1" x14ac:dyDescent="0.25"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  <c r="Z869" s="94"/>
      <c r="AA869" s="95"/>
      <c r="AB869" s="95"/>
      <c r="AC869" s="95"/>
      <c r="AD869" s="95"/>
      <c r="AE869" s="95"/>
      <c r="AF869" s="95"/>
      <c r="AG869" s="94"/>
      <c r="AH869" s="94"/>
      <c r="AI869" s="94"/>
    </row>
    <row r="870" spans="15:35" s="2" customFormat="1" x14ac:dyDescent="0.25"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  <c r="Z870" s="94"/>
      <c r="AA870" s="95"/>
      <c r="AB870" s="95"/>
      <c r="AC870" s="95"/>
      <c r="AD870" s="95"/>
      <c r="AE870" s="95"/>
      <c r="AF870" s="95"/>
      <c r="AG870" s="94"/>
      <c r="AH870" s="94"/>
      <c r="AI870" s="94"/>
    </row>
    <row r="871" spans="15:35" s="2" customFormat="1" x14ac:dyDescent="0.25"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  <c r="Z871" s="94"/>
      <c r="AA871" s="95"/>
      <c r="AB871" s="95"/>
      <c r="AC871" s="95"/>
      <c r="AD871" s="95"/>
      <c r="AE871" s="95"/>
      <c r="AF871" s="95"/>
      <c r="AG871" s="94"/>
      <c r="AH871" s="94"/>
      <c r="AI871" s="94"/>
    </row>
    <row r="872" spans="15:35" s="2" customFormat="1" x14ac:dyDescent="0.25"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  <c r="Z872" s="94"/>
      <c r="AA872" s="95"/>
      <c r="AB872" s="95"/>
      <c r="AC872" s="95"/>
      <c r="AD872" s="95"/>
      <c r="AE872" s="95"/>
      <c r="AF872" s="95"/>
      <c r="AG872" s="94"/>
      <c r="AH872" s="94"/>
      <c r="AI872" s="94"/>
    </row>
    <row r="873" spans="15:35" s="2" customFormat="1" x14ac:dyDescent="0.25"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  <c r="Z873" s="94"/>
      <c r="AA873" s="95"/>
      <c r="AB873" s="95"/>
      <c r="AC873" s="95"/>
      <c r="AD873" s="95"/>
      <c r="AE873" s="95"/>
      <c r="AF873" s="95"/>
      <c r="AG873" s="94"/>
      <c r="AH873" s="94"/>
      <c r="AI873" s="94"/>
    </row>
    <row r="874" spans="15:35" s="2" customFormat="1" x14ac:dyDescent="0.25"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  <c r="Z874" s="94"/>
      <c r="AA874" s="95"/>
      <c r="AB874" s="95"/>
      <c r="AC874" s="95"/>
      <c r="AD874" s="95"/>
      <c r="AE874" s="95"/>
      <c r="AF874" s="95"/>
      <c r="AG874" s="94"/>
      <c r="AH874" s="94"/>
      <c r="AI874" s="94"/>
    </row>
    <row r="875" spans="15:35" s="2" customFormat="1" x14ac:dyDescent="0.25"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  <c r="Z875" s="94"/>
      <c r="AA875" s="95"/>
      <c r="AB875" s="95"/>
      <c r="AC875" s="95"/>
      <c r="AD875" s="95"/>
      <c r="AE875" s="95"/>
      <c r="AF875" s="95"/>
      <c r="AG875" s="94"/>
      <c r="AH875" s="94"/>
      <c r="AI875" s="94"/>
    </row>
    <row r="876" spans="15:35" s="2" customFormat="1" x14ac:dyDescent="0.25">
      <c r="O876" s="94"/>
      <c r="P876" s="94"/>
      <c r="Q876" s="94"/>
      <c r="R876" s="94"/>
      <c r="S876" s="94"/>
      <c r="T876" s="94"/>
      <c r="U876" s="94"/>
      <c r="V876" s="94"/>
      <c r="W876" s="94"/>
      <c r="X876" s="94"/>
      <c r="Y876" s="94"/>
      <c r="Z876" s="94"/>
      <c r="AA876" s="95"/>
      <c r="AB876" s="95"/>
      <c r="AC876" s="95"/>
      <c r="AD876" s="95"/>
      <c r="AE876" s="95"/>
      <c r="AF876" s="95"/>
      <c r="AG876" s="94"/>
      <c r="AH876" s="94"/>
      <c r="AI876" s="94"/>
    </row>
    <row r="877" spans="15:35" s="2" customFormat="1" x14ac:dyDescent="0.25">
      <c r="O877" s="94"/>
      <c r="P877" s="94"/>
      <c r="Q877" s="94"/>
      <c r="R877" s="94"/>
      <c r="S877" s="94"/>
      <c r="T877" s="94"/>
      <c r="U877" s="94"/>
      <c r="V877" s="94"/>
      <c r="W877" s="94"/>
      <c r="X877" s="94"/>
      <c r="Y877" s="94"/>
      <c r="Z877" s="94"/>
      <c r="AA877" s="95"/>
      <c r="AB877" s="95"/>
      <c r="AC877" s="95"/>
      <c r="AD877" s="95"/>
      <c r="AE877" s="95"/>
      <c r="AF877" s="95"/>
      <c r="AG877" s="94"/>
      <c r="AH877" s="94"/>
      <c r="AI877" s="94"/>
    </row>
    <row r="878" spans="15:35" s="2" customFormat="1" x14ac:dyDescent="0.25">
      <c r="O878" s="94"/>
      <c r="P878" s="94"/>
      <c r="Q878" s="94"/>
      <c r="R878" s="94"/>
      <c r="S878" s="94"/>
      <c r="T878" s="94"/>
      <c r="U878" s="94"/>
      <c r="V878" s="94"/>
      <c r="W878" s="94"/>
      <c r="X878" s="94"/>
      <c r="Y878" s="94"/>
      <c r="Z878" s="94"/>
      <c r="AA878" s="95"/>
      <c r="AB878" s="95"/>
      <c r="AC878" s="95"/>
      <c r="AD878" s="95"/>
      <c r="AE878" s="95"/>
      <c r="AF878" s="95"/>
      <c r="AG878" s="94"/>
      <c r="AH878" s="94"/>
      <c r="AI878" s="94"/>
    </row>
    <row r="879" spans="15:35" s="2" customFormat="1" x14ac:dyDescent="0.25">
      <c r="O879" s="94"/>
      <c r="P879" s="94"/>
      <c r="Q879" s="94"/>
      <c r="R879" s="94"/>
      <c r="S879" s="94"/>
      <c r="T879" s="94"/>
      <c r="U879" s="94"/>
      <c r="V879" s="94"/>
      <c r="W879" s="94"/>
      <c r="X879" s="94"/>
      <c r="Y879" s="94"/>
      <c r="Z879" s="94"/>
      <c r="AA879" s="95"/>
      <c r="AB879" s="95"/>
      <c r="AC879" s="95"/>
      <c r="AD879" s="95"/>
      <c r="AE879" s="95"/>
      <c r="AF879" s="95"/>
      <c r="AG879" s="94"/>
      <c r="AH879" s="94"/>
      <c r="AI879" s="94"/>
    </row>
    <row r="880" spans="15:35" s="2" customFormat="1" x14ac:dyDescent="0.25"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4"/>
      <c r="Z880" s="94"/>
      <c r="AA880" s="95"/>
      <c r="AB880" s="95"/>
      <c r="AC880" s="95"/>
      <c r="AD880" s="95"/>
      <c r="AE880" s="95"/>
      <c r="AF880" s="95"/>
      <c r="AG880" s="94"/>
      <c r="AH880" s="94"/>
      <c r="AI880" s="94"/>
    </row>
    <row r="881" spans="15:35" s="2" customFormat="1" x14ac:dyDescent="0.25">
      <c r="O881" s="94"/>
      <c r="P881" s="94"/>
      <c r="Q881" s="94"/>
      <c r="R881" s="94"/>
      <c r="S881" s="94"/>
      <c r="T881" s="94"/>
      <c r="U881" s="94"/>
      <c r="V881" s="94"/>
      <c r="W881" s="94"/>
      <c r="X881" s="94"/>
      <c r="Y881" s="94"/>
      <c r="Z881" s="94"/>
      <c r="AA881" s="95"/>
      <c r="AB881" s="95"/>
      <c r="AC881" s="95"/>
      <c r="AD881" s="95"/>
      <c r="AE881" s="95"/>
      <c r="AF881" s="95"/>
      <c r="AG881" s="94"/>
      <c r="AH881" s="94"/>
      <c r="AI881" s="94"/>
    </row>
    <row r="882" spans="15:35" s="2" customFormat="1" x14ac:dyDescent="0.25">
      <c r="O882" s="94"/>
      <c r="P882" s="94"/>
      <c r="Q882" s="94"/>
      <c r="R882" s="94"/>
      <c r="S882" s="94"/>
      <c r="T882" s="94"/>
      <c r="U882" s="94"/>
      <c r="V882" s="94"/>
      <c r="W882" s="94"/>
      <c r="X882" s="94"/>
      <c r="Y882" s="94"/>
      <c r="Z882" s="94"/>
      <c r="AA882" s="95"/>
      <c r="AB882" s="95"/>
      <c r="AC882" s="95"/>
      <c r="AD882" s="95"/>
      <c r="AE882" s="95"/>
      <c r="AF882" s="95"/>
      <c r="AG882" s="94"/>
      <c r="AH882" s="94"/>
      <c r="AI882" s="94"/>
    </row>
    <row r="883" spans="15:35" s="2" customFormat="1" x14ac:dyDescent="0.25">
      <c r="O883" s="94"/>
      <c r="P883" s="94"/>
      <c r="Q883" s="94"/>
      <c r="R883" s="94"/>
      <c r="S883" s="94"/>
      <c r="T883" s="94"/>
      <c r="U883" s="94"/>
      <c r="V883" s="94"/>
      <c r="W883" s="94"/>
      <c r="X883" s="94"/>
      <c r="Y883" s="94"/>
      <c r="Z883" s="94"/>
      <c r="AA883" s="95"/>
      <c r="AB883" s="95"/>
      <c r="AC883" s="95"/>
      <c r="AD883" s="95"/>
      <c r="AE883" s="95"/>
      <c r="AF883" s="95"/>
      <c r="AG883" s="94"/>
      <c r="AH883" s="94"/>
      <c r="AI883" s="94"/>
    </row>
    <row r="884" spans="15:35" s="2" customFormat="1" x14ac:dyDescent="0.25">
      <c r="O884" s="94"/>
      <c r="P884" s="94"/>
      <c r="Q884" s="94"/>
      <c r="R884" s="94"/>
      <c r="S884" s="94"/>
      <c r="T884" s="94"/>
      <c r="U884" s="94"/>
      <c r="V884" s="94"/>
      <c r="W884" s="94"/>
      <c r="X884" s="94"/>
      <c r="Y884" s="94"/>
      <c r="Z884" s="94"/>
      <c r="AA884" s="95"/>
      <c r="AB884" s="95"/>
      <c r="AC884" s="95"/>
      <c r="AD884" s="95"/>
      <c r="AE884" s="95"/>
      <c r="AF884" s="95"/>
      <c r="AG884" s="94"/>
      <c r="AH884" s="94"/>
      <c r="AI884" s="94"/>
    </row>
    <row r="885" spans="15:35" s="2" customFormat="1" x14ac:dyDescent="0.25">
      <c r="O885" s="94"/>
      <c r="P885" s="94"/>
      <c r="Q885" s="94"/>
      <c r="R885" s="94"/>
      <c r="S885" s="94"/>
      <c r="T885" s="94"/>
      <c r="U885" s="94"/>
      <c r="V885" s="94"/>
      <c r="W885" s="94"/>
      <c r="X885" s="94"/>
      <c r="Y885" s="94"/>
      <c r="Z885" s="94"/>
      <c r="AA885" s="95"/>
      <c r="AB885" s="95"/>
      <c r="AC885" s="95"/>
      <c r="AD885" s="95"/>
      <c r="AE885" s="95"/>
      <c r="AF885" s="95"/>
      <c r="AG885" s="94"/>
      <c r="AH885" s="94"/>
      <c r="AI885" s="94"/>
    </row>
    <row r="886" spans="15:35" s="2" customFormat="1" x14ac:dyDescent="0.25">
      <c r="O886" s="94"/>
      <c r="P886" s="94"/>
      <c r="Q886" s="94"/>
      <c r="R886" s="94"/>
      <c r="S886" s="94"/>
      <c r="T886" s="94"/>
      <c r="U886" s="94"/>
      <c r="V886" s="94"/>
      <c r="W886" s="94"/>
      <c r="X886" s="94"/>
      <c r="Y886" s="94"/>
      <c r="Z886" s="94"/>
      <c r="AA886" s="95"/>
      <c r="AB886" s="95"/>
      <c r="AC886" s="95"/>
      <c r="AD886" s="95"/>
      <c r="AE886" s="95"/>
      <c r="AF886" s="95"/>
      <c r="AG886" s="94"/>
      <c r="AH886" s="94"/>
      <c r="AI886" s="94"/>
    </row>
    <row r="887" spans="15:35" s="2" customFormat="1" x14ac:dyDescent="0.25">
      <c r="O887" s="94"/>
      <c r="P887" s="94"/>
      <c r="Q887" s="94"/>
      <c r="R887" s="94"/>
      <c r="S887" s="94"/>
      <c r="T887" s="94"/>
      <c r="U887" s="94"/>
      <c r="V887" s="94"/>
      <c r="W887" s="94"/>
      <c r="X887" s="94"/>
      <c r="Y887" s="94"/>
      <c r="Z887" s="94"/>
      <c r="AA887" s="95"/>
      <c r="AB887" s="95"/>
      <c r="AC887" s="95"/>
      <c r="AD887" s="95"/>
      <c r="AE887" s="95"/>
      <c r="AF887" s="95"/>
      <c r="AG887" s="94"/>
      <c r="AH887" s="94"/>
      <c r="AI887" s="94"/>
    </row>
    <row r="888" spans="15:35" s="2" customFormat="1" x14ac:dyDescent="0.25">
      <c r="O888" s="94"/>
      <c r="P888" s="94"/>
      <c r="Q888" s="94"/>
      <c r="R888" s="94"/>
      <c r="S888" s="94"/>
      <c r="T888" s="94"/>
      <c r="U888" s="94"/>
      <c r="V888" s="94"/>
      <c r="W888" s="94"/>
      <c r="X888" s="94"/>
      <c r="Y888" s="94"/>
      <c r="Z888" s="94"/>
      <c r="AA888" s="95"/>
      <c r="AB888" s="95"/>
      <c r="AC888" s="95"/>
      <c r="AD888" s="95"/>
      <c r="AE888" s="95"/>
      <c r="AF888" s="95"/>
      <c r="AG888" s="94"/>
      <c r="AH888" s="94"/>
      <c r="AI888" s="94"/>
    </row>
    <row r="889" spans="15:35" s="2" customFormat="1" x14ac:dyDescent="0.25">
      <c r="O889" s="94"/>
      <c r="P889" s="94"/>
      <c r="Q889" s="94"/>
      <c r="R889" s="94"/>
      <c r="S889" s="94"/>
      <c r="T889" s="94"/>
      <c r="U889" s="94"/>
      <c r="V889" s="94"/>
      <c r="W889" s="94"/>
      <c r="X889" s="94"/>
      <c r="Y889" s="94"/>
      <c r="Z889" s="94"/>
      <c r="AA889" s="95"/>
      <c r="AB889" s="95"/>
      <c r="AC889" s="95"/>
      <c r="AD889" s="95"/>
      <c r="AE889" s="95"/>
      <c r="AF889" s="95"/>
      <c r="AG889" s="94"/>
      <c r="AH889" s="94"/>
      <c r="AI889" s="94"/>
    </row>
    <row r="890" spans="15:35" s="2" customFormat="1" x14ac:dyDescent="0.25">
      <c r="O890" s="94"/>
      <c r="P890" s="94"/>
      <c r="Q890" s="94"/>
      <c r="R890" s="94"/>
      <c r="S890" s="94"/>
      <c r="T890" s="94"/>
      <c r="U890" s="94"/>
      <c r="V890" s="94"/>
      <c r="W890" s="94"/>
      <c r="X890" s="94"/>
      <c r="Y890" s="94"/>
      <c r="Z890" s="94"/>
      <c r="AA890" s="95"/>
      <c r="AB890" s="95"/>
      <c r="AC890" s="95"/>
      <c r="AD890" s="95"/>
      <c r="AE890" s="95"/>
      <c r="AF890" s="95"/>
      <c r="AG890" s="94"/>
      <c r="AH890" s="94"/>
      <c r="AI890" s="94"/>
    </row>
    <row r="891" spans="15:35" s="2" customFormat="1" x14ac:dyDescent="0.25">
      <c r="O891" s="94"/>
      <c r="P891" s="94"/>
      <c r="Q891" s="94"/>
      <c r="R891" s="94"/>
      <c r="S891" s="94"/>
      <c r="T891" s="94"/>
      <c r="U891" s="94"/>
      <c r="V891" s="94"/>
      <c r="W891" s="94"/>
      <c r="X891" s="94"/>
      <c r="Y891" s="94"/>
      <c r="Z891" s="94"/>
      <c r="AA891" s="95"/>
      <c r="AB891" s="95"/>
      <c r="AC891" s="95"/>
      <c r="AD891" s="95"/>
      <c r="AE891" s="95"/>
      <c r="AF891" s="95"/>
      <c r="AG891" s="94"/>
      <c r="AH891" s="94"/>
      <c r="AI891" s="94"/>
    </row>
    <row r="892" spans="15:35" s="2" customFormat="1" x14ac:dyDescent="0.25"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  <c r="Z892" s="94"/>
      <c r="AA892" s="95"/>
      <c r="AB892" s="95"/>
      <c r="AC892" s="95"/>
      <c r="AD892" s="95"/>
      <c r="AE892" s="95"/>
      <c r="AF892" s="95"/>
      <c r="AG892" s="94"/>
      <c r="AH892" s="94"/>
      <c r="AI892" s="94"/>
    </row>
    <row r="893" spans="15:35" s="2" customFormat="1" x14ac:dyDescent="0.25"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  <c r="Z893" s="94"/>
      <c r="AA893" s="95"/>
      <c r="AB893" s="95"/>
      <c r="AC893" s="95"/>
      <c r="AD893" s="95"/>
      <c r="AE893" s="95"/>
      <c r="AF893" s="95"/>
      <c r="AG893" s="94"/>
      <c r="AH893" s="94"/>
      <c r="AI893" s="94"/>
    </row>
    <row r="894" spans="15:35" s="2" customFormat="1" x14ac:dyDescent="0.25"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  <c r="Z894" s="94"/>
      <c r="AA894" s="95"/>
      <c r="AB894" s="95"/>
      <c r="AC894" s="95"/>
      <c r="AD894" s="95"/>
      <c r="AE894" s="95"/>
      <c r="AF894" s="95"/>
      <c r="AG894" s="94"/>
      <c r="AH894" s="94"/>
      <c r="AI894" s="94"/>
    </row>
    <row r="895" spans="15:35" s="2" customFormat="1" x14ac:dyDescent="0.25"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  <c r="Z895" s="94"/>
      <c r="AA895" s="95"/>
      <c r="AB895" s="95"/>
      <c r="AC895" s="95"/>
      <c r="AD895" s="95"/>
      <c r="AE895" s="95"/>
      <c r="AF895" s="95"/>
      <c r="AG895" s="94"/>
      <c r="AH895" s="94"/>
      <c r="AI895" s="94"/>
    </row>
    <row r="896" spans="15:35" s="2" customFormat="1" x14ac:dyDescent="0.25"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  <c r="Z896" s="94"/>
      <c r="AA896" s="95"/>
      <c r="AB896" s="95"/>
      <c r="AC896" s="95"/>
      <c r="AD896" s="95"/>
      <c r="AE896" s="95"/>
      <c r="AF896" s="95"/>
      <c r="AG896" s="94"/>
      <c r="AH896" s="94"/>
      <c r="AI896" s="94"/>
    </row>
    <row r="897" spans="15:35" s="2" customFormat="1" x14ac:dyDescent="0.25"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  <c r="Z897" s="94"/>
      <c r="AA897" s="95"/>
      <c r="AB897" s="95"/>
      <c r="AC897" s="95"/>
      <c r="AD897" s="95"/>
      <c r="AE897" s="95"/>
      <c r="AF897" s="95"/>
      <c r="AG897" s="94"/>
      <c r="AH897" s="94"/>
      <c r="AI897" s="94"/>
    </row>
    <row r="898" spans="15:35" s="2" customFormat="1" x14ac:dyDescent="0.25"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  <c r="Z898" s="94"/>
      <c r="AA898" s="95"/>
      <c r="AB898" s="95"/>
      <c r="AC898" s="95"/>
      <c r="AD898" s="95"/>
      <c r="AE898" s="95"/>
      <c r="AF898" s="95"/>
      <c r="AG898" s="94"/>
      <c r="AH898" s="94"/>
      <c r="AI898" s="94"/>
    </row>
    <row r="899" spans="15:35" s="2" customFormat="1" x14ac:dyDescent="0.25"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  <c r="Z899" s="94"/>
      <c r="AA899" s="95"/>
      <c r="AB899" s="95"/>
      <c r="AC899" s="95"/>
      <c r="AD899" s="95"/>
      <c r="AE899" s="95"/>
      <c r="AF899" s="95"/>
      <c r="AG899" s="94"/>
      <c r="AH899" s="94"/>
      <c r="AI899" s="94"/>
    </row>
    <row r="900" spans="15:35" s="2" customFormat="1" x14ac:dyDescent="0.25"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  <c r="Z900" s="94"/>
      <c r="AA900" s="95"/>
      <c r="AB900" s="95"/>
      <c r="AC900" s="95"/>
      <c r="AD900" s="95"/>
      <c r="AE900" s="95"/>
      <c r="AF900" s="95"/>
      <c r="AG900" s="94"/>
      <c r="AH900" s="94"/>
      <c r="AI900" s="94"/>
    </row>
    <row r="901" spans="15:35" s="2" customFormat="1" x14ac:dyDescent="0.25"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  <c r="Z901" s="94"/>
      <c r="AA901" s="95"/>
      <c r="AB901" s="95"/>
      <c r="AC901" s="95"/>
      <c r="AD901" s="95"/>
      <c r="AE901" s="95"/>
      <c r="AF901" s="95"/>
      <c r="AG901" s="94"/>
      <c r="AH901" s="94"/>
      <c r="AI901" s="94"/>
    </row>
    <row r="902" spans="15:35" s="2" customFormat="1" x14ac:dyDescent="0.25">
      <c r="O902" s="94"/>
      <c r="P902" s="94"/>
      <c r="Q902" s="94"/>
      <c r="R902" s="94"/>
      <c r="S902" s="94"/>
      <c r="T902" s="94"/>
      <c r="U902" s="94"/>
      <c r="V902" s="94"/>
      <c r="W902" s="94"/>
      <c r="X902" s="94"/>
      <c r="Y902" s="94"/>
      <c r="Z902" s="94"/>
      <c r="AA902" s="95"/>
      <c r="AB902" s="95"/>
      <c r="AC902" s="95"/>
      <c r="AD902" s="95"/>
      <c r="AE902" s="95"/>
      <c r="AF902" s="95"/>
      <c r="AG902" s="94"/>
      <c r="AH902" s="94"/>
      <c r="AI902" s="94"/>
    </row>
    <row r="903" spans="15:35" s="2" customFormat="1" x14ac:dyDescent="0.25">
      <c r="O903" s="94"/>
      <c r="P903" s="94"/>
      <c r="Q903" s="94"/>
      <c r="R903" s="94"/>
      <c r="S903" s="94"/>
      <c r="T903" s="94"/>
      <c r="U903" s="94"/>
      <c r="V903" s="94"/>
      <c r="W903" s="94"/>
      <c r="X903" s="94"/>
      <c r="Y903" s="94"/>
      <c r="Z903" s="94"/>
      <c r="AA903" s="95"/>
      <c r="AB903" s="95"/>
      <c r="AC903" s="95"/>
      <c r="AD903" s="95"/>
      <c r="AE903" s="95"/>
      <c r="AF903" s="95"/>
      <c r="AG903" s="94"/>
      <c r="AH903" s="94"/>
      <c r="AI903" s="94"/>
    </row>
    <row r="904" spans="15:35" s="2" customFormat="1" x14ac:dyDescent="0.25">
      <c r="O904" s="94"/>
      <c r="P904" s="94"/>
      <c r="Q904" s="94"/>
      <c r="R904" s="94"/>
      <c r="S904" s="94"/>
      <c r="T904" s="94"/>
      <c r="U904" s="94"/>
      <c r="V904" s="94"/>
      <c r="W904" s="94"/>
      <c r="X904" s="94"/>
      <c r="Y904" s="94"/>
      <c r="Z904" s="94"/>
      <c r="AA904" s="95"/>
      <c r="AB904" s="95"/>
      <c r="AC904" s="95"/>
      <c r="AD904" s="95"/>
      <c r="AE904" s="95"/>
      <c r="AF904" s="95"/>
      <c r="AG904" s="94"/>
      <c r="AH904" s="94"/>
      <c r="AI904" s="94"/>
    </row>
    <row r="905" spans="15:35" s="2" customFormat="1" x14ac:dyDescent="0.25">
      <c r="O905" s="94"/>
      <c r="P905" s="94"/>
      <c r="Q905" s="94"/>
      <c r="R905" s="94"/>
      <c r="S905" s="94"/>
      <c r="T905" s="94"/>
      <c r="U905" s="94"/>
      <c r="V905" s="94"/>
      <c r="W905" s="94"/>
      <c r="X905" s="94"/>
      <c r="Y905" s="94"/>
      <c r="Z905" s="94"/>
      <c r="AA905" s="95"/>
      <c r="AB905" s="95"/>
      <c r="AC905" s="95"/>
      <c r="AD905" s="95"/>
      <c r="AE905" s="95"/>
      <c r="AF905" s="95"/>
      <c r="AG905" s="94"/>
      <c r="AH905" s="94"/>
      <c r="AI905" s="94"/>
    </row>
    <row r="906" spans="15:35" s="2" customFormat="1" x14ac:dyDescent="0.25">
      <c r="O906" s="94"/>
      <c r="P906" s="94"/>
      <c r="Q906" s="94"/>
      <c r="R906" s="94"/>
      <c r="S906" s="94"/>
      <c r="T906" s="94"/>
      <c r="U906" s="94"/>
      <c r="V906" s="94"/>
      <c r="W906" s="94"/>
      <c r="X906" s="94"/>
      <c r="Y906" s="94"/>
      <c r="Z906" s="94"/>
      <c r="AA906" s="95"/>
      <c r="AB906" s="95"/>
      <c r="AC906" s="95"/>
      <c r="AD906" s="95"/>
      <c r="AE906" s="95"/>
      <c r="AF906" s="95"/>
      <c r="AG906" s="94"/>
      <c r="AH906" s="94"/>
      <c r="AI906" s="94"/>
    </row>
    <row r="907" spans="15:35" s="2" customFormat="1" x14ac:dyDescent="0.25">
      <c r="O907" s="94"/>
      <c r="P907" s="94"/>
      <c r="Q907" s="94"/>
      <c r="R907" s="94"/>
      <c r="S907" s="94"/>
      <c r="T907" s="94"/>
      <c r="U907" s="94"/>
      <c r="V907" s="94"/>
      <c r="W907" s="94"/>
      <c r="X907" s="94"/>
      <c r="Y907" s="94"/>
      <c r="Z907" s="94"/>
      <c r="AA907" s="95"/>
      <c r="AB907" s="95"/>
      <c r="AC907" s="95"/>
      <c r="AD907" s="95"/>
      <c r="AE907" s="95"/>
      <c r="AF907" s="95"/>
      <c r="AG907" s="94"/>
      <c r="AH907" s="94"/>
      <c r="AI907" s="94"/>
    </row>
    <row r="908" spans="15:35" s="2" customFormat="1" x14ac:dyDescent="0.25">
      <c r="O908" s="94"/>
      <c r="P908" s="94"/>
      <c r="Q908" s="94"/>
      <c r="R908" s="94"/>
      <c r="S908" s="94"/>
      <c r="T908" s="94"/>
      <c r="U908" s="94"/>
      <c r="V908" s="94"/>
      <c r="W908" s="94"/>
      <c r="X908" s="94"/>
      <c r="Y908" s="94"/>
      <c r="Z908" s="94"/>
      <c r="AA908" s="95"/>
      <c r="AB908" s="95"/>
      <c r="AC908" s="95"/>
      <c r="AD908" s="95"/>
      <c r="AE908" s="95"/>
      <c r="AF908" s="95"/>
      <c r="AG908" s="94"/>
      <c r="AH908" s="94"/>
      <c r="AI908" s="94"/>
    </row>
    <row r="909" spans="15:35" s="2" customFormat="1" x14ac:dyDescent="0.25">
      <c r="O909" s="94"/>
      <c r="P909" s="94"/>
      <c r="Q909" s="94"/>
      <c r="R909" s="94"/>
      <c r="S909" s="94"/>
      <c r="T909" s="94"/>
      <c r="U909" s="94"/>
      <c r="V909" s="94"/>
      <c r="W909" s="94"/>
      <c r="X909" s="94"/>
      <c r="Y909" s="94"/>
      <c r="Z909" s="94"/>
      <c r="AA909" s="95"/>
      <c r="AB909" s="95"/>
      <c r="AC909" s="95"/>
      <c r="AD909" s="95"/>
      <c r="AE909" s="95"/>
      <c r="AF909" s="95"/>
      <c r="AG909" s="94"/>
      <c r="AH909" s="94"/>
      <c r="AI909" s="94"/>
    </row>
    <row r="910" spans="15:35" s="2" customFormat="1" x14ac:dyDescent="0.25">
      <c r="O910" s="94"/>
      <c r="P910" s="94"/>
      <c r="Q910" s="94"/>
      <c r="R910" s="94"/>
      <c r="S910" s="94"/>
      <c r="T910" s="94"/>
      <c r="U910" s="94"/>
      <c r="V910" s="94"/>
      <c r="W910" s="94"/>
      <c r="X910" s="94"/>
      <c r="Y910" s="94"/>
      <c r="Z910" s="94"/>
      <c r="AA910" s="95"/>
      <c r="AB910" s="95"/>
      <c r="AC910" s="95"/>
      <c r="AD910" s="95"/>
      <c r="AE910" s="95"/>
      <c r="AF910" s="95"/>
      <c r="AG910" s="94"/>
      <c r="AH910" s="94"/>
      <c r="AI910" s="94"/>
    </row>
    <row r="911" spans="15:35" s="2" customFormat="1" x14ac:dyDescent="0.25">
      <c r="O911" s="94"/>
      <c r="P911" s="94"/>
      <c r="Q911" s="94"/>
      <c r="R911" s="94"/>
      <c r="S911" s="94"/>
      <c r="T911" s="94"/>
      <c r="U911" s="94"/>
      <c r="V911" s="94"/>
      <c r="W911" s="94"/>
      <c r="X911" s="94"/>
      <c r="Y911" s="94"/>
      <c r="Z911" s="94"/>
      <c r="AA911" s="95"/>
      <c r="AB911" s="95"/>
      <c r="AC911" s="95"/>
      <c r="AD911" s="95"/>
      <c r="AE911" s="95"/>
      <c r="AF911" s="95"/>
      <c r="AG911" s="94"/>
      <c r="AH911" s="94"/>
      <c r="AI911" s="94"/>
    </row>
    <row r="912" spans="15:35" s="2" customFormat="1" x14ac:dyDescent="0.25">
      <c r="O912" s="94"/>
      <c r="P912" s="94"/>
      <c r="Q912" s="94"/>
      <c r="R912" s="94"/>
      <c r="S912" s="94"/>
      <c r="T912" s="94"/>
      <c r="U912" s="94"/>
      <c r="V912" s="94"/>
      <c r="W912" s="94"/>
      <c r="X912" s="94"/>
      <c r="Y912" s="94"/>
      <c r="Z912" s="94"/>
      <c r="AA912" s="95"/>
      <c r="AB912" s="95"/>
      <c r="AC912" s="95"/>
      <c r="AD912" s="95"/>
      <c r="AE912" s="95"/>
      <c r="AF912" s="95"/>
      <c r="AG912" s="94"/>
      <c r="AH912" s="94"/>
      <c r="AI912" s="94"/>
    </row>
    <row r="913" spans="15:35" s="2" customFormat="1" x14ac:dyDescent="0.25">
      <c r="O913" s="94"/>
      <c r="P913" s="94"/>
      <c r="Q913" s="94"/>
      <c r="R913" s="94"/>
      <c r="S913" s="94"/>
      <c r="T913" s="94"/>
      <c r="U913" s="94"/>
      <c r="V913" s="94"/>
      <c r="W913" s="94"/>
      <c r="X913" s="94"/>
      <c r="Y913" s="94"/>
      <c r="Z913" s="94"/>
      <c r="AA913" s="95"/>
      <c r="AB913" s="95"/>
      <c r="AC913" s="95"/>
      <c r="AD913" s="95"/>
      <c r="AE913" s="95"/>
      <c r="AF913" s="95"/>
      <c r="AG913" s="94"/>
      <c r="AH913" s="94"/>
      <c r="AI913" s="94"/>
    </row>
    <row r="914" spans="15:35" s="2" customFormat="1" x14ac:dyDescent="0.25">
      <c r="O914" s="94"/>
      <c r="P914" s="94"/>
      <c r="Q914" s="94"/>
      <c r="R914" s="94"/>
      <c r="S914" s="94"/>
      <c r="T914" s="94"/>
      <c r="U914" s="94"/>
      <c r="V914" s="94"/>
      <c r="W914" s="94"/>
      <c r="X914" s="94"/>
      <c r="Y914" s="94"/>
      <c r="Z914" s="94"/>
      <c r="AA914" s="95"/>
      <c r="AB914" s="95"/>
      <c r="AC914" s="95"/>
      <c r="AD914" s="95"/>
      <c r="AE914" s="95"/>
      <c r="AF914" s="95"/>
      <c r="AG914" s="94"/>
      <c r="AH914" s="94"/>
      <c r="AI914" s="94"/>
    </row>
    <row r="915" spans="15:35" s="2" customFormat="1" x14ac:dyDescent="0.25">
      <c r="O915" s="94"/>
      <c r="P915" s="94"/>
      <c r="Q915" s="94"/>
      <c r="R915" s="94"/>
      <c r="S915" s="94"/>
      <c r="T915" s="94"/>
      <c r="U915" s="94"/>
      <c r="V915" s="94"/>
      <c r="W915" s="94"/>
      <c r="X915" s="94"/>
      <c r="Y915" s="94"/>
      <c r="Z915" s="94"/>
      <c r="AA915" s="95"/>
      <c r="AB915" s="95"/>
      <c r="AC915" s="95"/>
      <c r="AD915" s="95"/>
      <c r="AE915" s="95"/>
      <c r="AF915" s="95"/>
      <c r="AG915" s="94"/>
      <c r="AH915" s="94"/>
      <c r="AI915" s="94"/>
    </row>
    <row r="916" spans="15:35" s="2" customFormat="1" x14ac:dyDescent="0.25">
      <c r="O916" s="94"/>
      <c r="P916" s="94"/>
      <c r="Q916" s="94"/>
      <c r="R916" s="94"/>
      <c r="S916" s="94"/>
      <c r="T916" s="94"/>
      <c r="U916" s="94"/>
      <c r="V916" s="94"/>
      <c r="W916" s="94"/>
      <c r="X916" s="94"/>
      <c r="Y916" s="94"/>
      <c r="Z916" s="94"/>
      <c r="AA916" s="95"/>
      <c r="AB916" s="95"/>
      <c r="AC916" s="95"/>
      <c r="AD916" s="95"/>
      <c r="AE916" s="95"/>
      <c r="AF916" s="95"/>
      <c r="AG916" s="94"/>
      <c r="AH916" s="94"/>
      <c r="AI916" s="94"/>
    </row>
    <row r="917" spans="15:35" s="2" customFormat="1" x14ac:dyDescent="0.25"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  <c r="Z917" s="94"/>
      <c r="AA917" s="95"/>
      <c r="AB917" s="95"/>
      <c r="AC917" s="95"/>
      <c r="AD917" s="95"/>
      <c r="AE917" s="95"/>
      <c r="AF917" s="95"/>
      <c r="AG917" s="94"/>
      <c r="AH917" s="94"/>
      <c r="AI917" s="94"/>
    </row>
    <row r="918" spans="15:35" s="2" customFormat="1" x14ac:dyDescent="0.25">
      <c r="O918" s="94"/>
      <c r="P918" s="94"/>
      <c r="Q918" s="94"/>
      <c r="R918" s="94"/>
      <c r="S918" s="94"/>
      <c r="T918" s="94"/>
      <c r="U918" s="94"/>
      <c r="V918" s="94"/>
      <c r="W918" s="94"/>
      <c r="X918" s="94"/>
      <c r="Y918" s="94"/>
      <c r="Z918" s="94"/>
      <c r="AA918" s="95"/>
      <c r="AB918" s="95"/>
      <c r="AC918" s="95"/>
      <c r="AD918" s="95"/>
      <c r="AE918" s="95"/>
      <c r="AF918" s="95"/>
      <c r="AG918" s="94"/>
      <c r="AH918" s="94"/>
      <c r="AI918" s="94"/>
    </row>
    <row r="919" spans="15:35" s="2" customFormat="1" x14ac:dyDescent="0.25">
      <c r="O919" s="94"/>
      <c r="P919" s="94"/>
      <c r="Q919" s="94"/>
      <c r="R919" s="94"/>
      <c r="S919" s="94"/>
      <c r="T919" s="94"/>
      <c r="U919" s="94"/>
      <c r="V919" s="94"/>
      <c r="W919" s="94"/>
      <c r="X919" s="94"/>
      <c r="Y919" s="94"/>
      <c r="Z919" s="94"/>
      <c r="AA919" s="95"/>
      <c r="AB919" s="95"/>
      <c r="AC919" s="95"/>
      <c r="AD919" s="95"/>
      <c r="AE919" s="95"/>
      <c r="AF919" s="95"/>
      <c r="AG919" s="94"/>
      <c r="AH919" s="94"/>
      <c r="AI919" s="94"/>
    </row>
    <row r="920" spans="15:35" s="2" customFormat="1" x14ac:dyDescent="0.25">
      <c r="O920" s="94"/>
      <c r="P920" s="94"/>
      <c r="Q920" s="94"/>
      <c r="R920" s="94"/>
      <c r="S920" s="94"/>
      <c r="T920" s="94"/>
      <c r="U920" s="94"/>
      <c r="V920" s="94"/>
      <c r="W920" s="94"/>
      <c r="X920" s="94"/>
      <c r="Y920" s="94"/>
      <c r="Z920" s="94"/>
      <c r="AA920" s="95"/>
      <c r="AB920" s="95"/>
      <c r="AC920" s="95"/>
      <c r="AD920" s="95"/>
      <c r="AE920" s="95"/>
      <c r="AF920" s="95"/>
      <c r="AG920" s="94"/>
      <c r="AH920" s="94"/>
      <c r="AI920" s="94"/>
    </row>
    <row r="921" spans="15:35" s="2" customFormat="1" x14ac:dyDescent="0.25">
      <c r="O921" s="94"/>
      <c r="P921" s="94"/>
      <c r="Q921" s="94"/>
      <c r="R921" s="94"/>
      <c r="S921" s="94"/>
      <c r="T921" s="94"/>
      <c r="U921" s="94"/>
      <c r="V921" s="94"/>
      <c r="W921" s="94"/>
      <c r="X921" s="94"/>
      <c r="Y921" s="94"/>
      <c r="Z921" s="94"/>
      <c r="AA921" s="95"/>
      <c r="AB921" s="95"/>
      <c r="AC921" s="95"/>
      <c r="AD921" s="95"/>
      <c r="AE921" s="95"/>
      <c r="AF921" s="95"/>
      <c r="AG921" s="94"/>
      <c r="AH921" s="94"/>
      <c r="AI921" s="94"/>
    </row>
    <row r="922" spans="15:35" s="2" customFormat="1" x14ac:dyDescent="0.25">
      <c r="O922" s="94"/>
      <c r="P922" s="94"/>
      <c r="Q922" s="94"/>
      <c r="R922" s="94"/>
      <c r="S922" s="94"/>
      <c r="T922" s="94"/>
      <c r="U922" s="94"/>
      <c r="V922" s="94"/>
      <c r="W922" s="94"/>
      <c r="X922" s="94"/>
      <c r="Y922" s="94"/>
      <c r="Z922" s="94"/>
      <c r="AA922" s="95"/>
      <c r="AB922" s="95"/>
      <c r="AC922" s="95"/>
      <c r="AD922" s="95"/>
      <c r="AE922" s="95"/>
      <c r="AF922" s="95"/>
      <c r="AG922" s="94"/>
      <c r="AH922" s="94"/>
      <c r="AI922" s="94"/>
    </row>
    <row r="923" spans="15:35" s="2" customFormat="1" x14ac:dyDescent="0.25">
      <c r="O923" s="94"/>
      <c r="P923" s="94"/>
      <c r="Q923" s="94"/>
      <c r="R923" s="94"/>
      <c r="S923" s="94"/>
      <c r="T923" s="94"/>
      <c r="U923" s="94"/>
      <c r="V923" s="94"/>
      <c r="W923" s="94"/>
      <c r="X923" s="94"/>
      <c r="Y923" s="94"/>
      <c r="Z923" s="94"/>
      <c r="AA923" s="95"/>
      <c r="AB923" s="95"/>
      <c r="AC923" s="95"/>
      <c r="AD923" s="95"/>
      <c r="AE923" s="95"/>
      <c r="AF923" s="95"/>
      <c r="AG923" s="94"/>
      <c r="AH923" s="94"/>
      <c r="AI923" s="94"/>
    </row>
    <row r="924" spans="15:35" s="2" customFormat="1" x14ac:dyDescent="0.25">
      <c r="O924" s="94"/>
      <c r="P924" s="94"/>
      <c r="Q924" s="94"/>
      <c r="R924" s="94"/>
      <c r="S924" s="94"/>
      <c r="T924" s="94"/>
      <c r="U924" s="94"/>
      <c r="V924" s="94"/>
      <c r="W924" s="94"/>
      <c r="X924" s="94"/>
      <c r="Y924" s="94"/>
      <c r="Z924" s="94"/>
      <c r="AA924" s="95"/>
      <c r="AB924" s="95"/>
      <c r="AC924" s="95"/>
      <c r="AD924" s="95"/>
      <c r="AE924" s="95"/>
      <c r="AF924" s="95"/>
      <c r="AG924" s="94"/>
      <c r="AH924" s="94"/>
      <c r="AI924" s="94"/>
    </row>
    <row r="925" spans="15:35" s="2" customFormat="1" x14ac:dyDescent="0.25">
      <c r="O925" s="94"/>
      <c r="P925" s="94"/>
      <c r="Q925" s="94"/>
      <c r="R925" s="94"/>
      <c r="S925" s="94"/>
      <c r="T925" s="94"/>
      <c r="U925" s="94"/>
      <c r="V925" s="94"/>
      <c r="W925" s="94"/>
      <c r="X925" s="94"/>
      <c r="Y925" s="94"/>
      <c r="Z925" s="94"/>
      <c r="AA925" s="95"/>
      <c r="AB925" s="95"/>
      <c r="AC925" s="95"/>
      <c r="AD925" s="95"/>
      <c r="AE925" s="95"/>
      <c r="AF925" s="95"/>
      <c r="AG925" s="94"/>
      <c r="AH925" s="94"/>
      <c r="AI925" s="94"/>
    </row>
    <row r="926" spans="15:35" s="2" customFormat="1" x14ac:dyDescent="0.25">
      <c r="O926" s="94"/>
      <c r="P926" s="94"/>
      <c r="Q926" s="94"/>
      <c r="R926" s="94"/>
      <c r="S926" s="94"/>
      <c r="T926" s="94"/>
      <c r="U926" s="94"/>
      <c r="V926" s="94"/>
      <c r="W926" s="94"/>
      <c r="X926" s="94"/>
      <c r="Y926" s="94"/>
      <c r="Z926" s="94"/>
      <c r="AA926" s="95"/>
      <c r="AB926" s="95"/>
      <c r="AC926" s="95"/>
      <c r="AD926" s="95"/>
      <c r="AE926" s="95"/>
      <c r="AF926" s="95"/>
      <c r="AG926" s="94"/>
      <c r="AH926" s="94"/>
      <c r="AI926" s="94"/>
    </row>
    <row r="927" spans="15:35" s="2" customFormat="1" x14ac:dyDescent="0.25">
      <c r="O927" s="94"/>
      <c r="P927" s="94"/>
      <c r="Q927" s="94"/>
      <c r="R927" s="94"/>
      <c r="S927" s="94"/>
      <c r="T927" s="94"/>
      <c r="U927" s="94"/>
      <c r="V927" s="94"/>
      <c r="W927" s="94"/>
      <c r="X927" s="94"/>
      <c r="Y927" s="94"/>
      <c r="Z927" s="94"/>
      <c r="AA927" s="95"/>
      <c r="AB927" s="95"/>
      <c r="AC927" s="95"/>
      <c r="AD927" s="95"/>
      <c r="AE927" s="95"/>
      <c r="AF927" s="95"/>
      <c r="AG927" s="94"/>
      <c r="AH927" s="94"/>
      <c r="AI927" s="94"/>
    </row>
    <row r="928" spans="15:35" s="2" customFormat="1" x14ac:dyDescent="0.25">
      <c r="O928" s="94"/>
      <c r="P928" s="94"/>
      <c r="Q928" s="94"/>
      <c r="R928" s="94"/>
      <c r="S928" s="94"/>
      <c r="T928" s="94"/>
      <c r="U928" s="94"/>
      <c r="V928" s="94"/>
      <c r="W928" s="94"/>
      <c r="X928" s="94"/>
      <c r="Y928" s="94"/>
      <c r="Z928" s="94"/>
      <c r="AA928" s="95"/>
      <c r="AB928" s="95"/>
      <c r="AC928" s="95"/>
      <c r="AD928" s="95"/>
      <c r="AE928" s="95"/>
      <c r="AF928" s="95"/>
      <c r="AG928" s="94"/>
      <c r="AH928" s="94"/>
      <c r="AI928" s="94"/>
    </row>
    <row r="929" spans="15:35" s="2" customFormat="1" x14ac:dyDescent="0.25">
      <c r="O929" s="94"/>
      <c r="P929" s="94"/>
      <c r="Q929" s="94"/>
      <c r="R929" s="94"/>
      <c r="S929" s="94"/>
      <c r="T929" s="94"/>
      <c r="U929" s="94"/>
      <c r="V929" s="94"/>
      <c r="W929" s="94"/>
      <c r="X929" s="94"/>
      <c r="Y929" s="94"/>
      <c r="Z929" s="94"/>
      <c r="AA929" s="95"/>
      <c r="AB929" s="95"/>
      <c r="AC929" s="95"/>
      <c r="AD929" s="95"/>
      <c r="AE929" s="95"/>
      <c r="AF929" s="95"/>
      <c r="AG929" s="94"/>
      <c r="AH929" s="94"/>
      <c r="AI929" s="94"/>
    </row>
    <row r="930" spans="15:35" s="2" customFormat="1" x14ac:dyDescent="0.25">
      <c r="O930" s="94"/>
      <c r="P930" s="94"/>
      <c r="Q930" s="94"/>
      <c r="R930" s="94"/>
      <c r="S930" s="94"/>
      <c r="T930" s="94"/>
      <c r="U930" s="94"/>
      <c r="V930" s="94"/>
      <c r="W930" s="94"/>
      <c r="X930" s="94"/>
      <c r="Y930" s="94"/>
      <c r="Z930" s="94"/>
      <c r="AA930" s="95"/>
      <c r="AB930" s="95"/>
      <c r="AC930" s="95"/>
      <c r="AD930" s="95"/>
      <c r="AE930" s="95"/>
      <c r="AF930" s="95"/>
      <c r="AG930" s="94"/>
      <c r="AH930" s="94"/>
      <c r="AI930" s="94"/>
    </row>
    <row r="931" spans="15:35" s="2" customFormat="1" x14ac:dyDescent="0.25">
      <c r="O931" s="94"/>
      <c r="P931" s="94"/>
      <c r="Q931" s="94"/>
      <c r="R931" s="94"/>
      <c r="S931" s="94"/>
      <c r="T931" s="94"/>
      <c r="U931" s="94"/>
      <c r="V931" s="94"/>
      <c r="W931" s="94"/>
      <c r="X931" s="94"/>
      <c r="Y931" s="94"/>
      <c r="Z931" s="94"/>
      <c r="AA931" s="95"/>
      <c r="AB931" s="95"/>
      <c r="AC931" s="95"/>
      <c r="AD931" s="95"/>
      <c r="AE931" s="95"/>
      <c r="AF931" s="95"/>
      <c r="AG931" s="94"/>
      <c r="AH931" s="94"/>
      <c r="AI931" s="94"/>
    </row>
    <row r="932" spans="15:35" s="2" customFormat="1" x14ac:dyDescent="0.25">
      <c r="O932" s="94"/>
      <c r="P932" s="94"/>
      <c r="Q932" s="94"/>
      <c r="R932" s="94"/>
      <c r="S932" s="94"/>
      <c r="T932" s="94"/>
      <c r="U932" s="94"/>
      <c r="V932" s="94"/>
      <c r="W932" s="94"/>
      <c r="X932" s="94"/>
      <c r="Y932" s="94"/>
      <c r="Z932" s="94"/>
      <c r="AA932" s="95"/>
      <c r="AB932" s="95"/>
      <c r="AC932" s="95"/>
      <c r="AD932" s="95"/>
      <c r="AE932" s="95"/>
      <c r="AF932" s="95"/>
      <c r="AG932" s="94"/>
      <c r="AH932" s="94"/>
      <c r="AI932" s="94"/>
    </row>
    <row r="933" spans="15:35" s="2" customFormat="1" x14ac:dyDescent="0.25">
      <c r="O933" s="94"/>
      <c r="P933" s="94"/>
      <c r="Q933" s="94"/>
      <c r="R933" s="94"/>
      <c r="S933" s="94"/>
      <c r="T933" s="94"/>
      <c r="U933" s="94"/>
      <c r="V933" s="94"/>
      <c r="W933" s="94"/>
      <c r="X933" s="94"/>
      <c r="Y933" s="94"/>
      <c r="Z933" s="94"/>
      <c r="AA933" s="95"/>
      <c r="AB933" s="95"/>
      <c r="AC933" s="95"/>
      <c r="AD933" s="95"/>
      <c r="AE933" s="95"/>
      <c r="AF933" s="95"/>
      <c r="AG933" s="94"/>
      <c r="AH933" s="94"/>
      <c r="AI933" s="94"/>
    </row>
    <row r="934" spans="15:35" s="2" customFormat="1" x14ac:dyDescent="0.25">
      <c r="O934" s="94"/>
      <c r="P934" s="94"/>
      <c r="Q934" s="94"/>
      <c r="R934" s="94"/>
      <c r="S934" s="94"/>
      <c r="T934" s="94"/>
      <c r="U934" s="94"/>
      <c r="V934" s="94"/>
      <c r="W934" s="94"/>
      <c r="X934" s="94"/>
      <c r="Y934" s="94"/>
      <c r="Z934" s="94"/>
      <c r="AA934" s="95"/>
      <c r="AB934" s="95"/>
      <c r="AC934" s="95"/>
      <c r="AD934" s="95"/>
      <c r="AE934" s="95"/>
      <c r="AF934" s="95"/>
      <c r="AG934" s="94"/>
      <c r="AH934" s="94"/>
      <c r="AI934" s="94"/>
    </row>
    <row r="935" spans="15:35" s="2" customFormat="1" x14ac:dyDescent="0.25">
      <c r="O935" s="94"/>
      <c r="P935" s="94"/>
      <c r="Q935" s="94"/>
      <c r="R935" s="94"/>
      <c r="S935" s="94"/>
      <c r="T935" s="94"/>
      <c r="U935" s="94"/>
      <c r="V935" s="94"/>
      <c r="W935" s="94"/>
      <c r="X935" s="94"/>
      <c r="Y935" s="94"/>
      <c r="Z935" s="94"/>
      <c r="AA935" s="95"/>
      <c r="AB935" s="95"/>
      <c r="AC935" s="95"/>
      <c r="AD935" s="95"/>
      <c r="AE935" s="95"/>
      <c r="AF935" s="95"/>
      <c r="AG935" s="94"/>
      <c r="AH935" s="94"/>
      <c r="AI935" s="94"/>
    </row>
    <row r="936" spans="15:35" s="2" customFormat="1" x14ac:dyDescent="0.25">
      <c r="O936" s="94"/>
      <c r="P936" s="94"/>
      <c r="Q936" s="94"/>
      <c r="R936" s="94"/>
      <c r="S936" s="94"/>
      <c r="T936" s="94"/>
      <c r="U936" s="94"/>
      <c r="V936" s="94"/>
      <c r="W936" s="94"/>
      <c r="X936" s="94"/>
      <c r="Y936" s="94"/>
      <c r="Z936" s="94"/>
      <c r="AA936" s="95"/>
      <c r="AB936" s="95"/>
      <c r="AC936" s="95"/>
      <c r="AD936" s="95"/>
      <c r="AE936" s="95"/>
      <c r="AF936" s="95"/>
      <c r="AG936" s="94"/>
      <c r="AH936" s="94"/>
      <c r="AI936" s="94"/>
    </row>
    <row r="937" spans="15:35" s="2" customFormat="1" x14ac:dyDescent="0.25">
      <c r="O937" s="94"/>
      <c r="P937" s="94"/>
      <c r="Q937" s="94"/>
      <c r="R937" s="94"/>
      <c r="S937" s="94"/>
      <c r="T937" s="94"/>
      <c r="U937" s="94"/>
      <c r="V937" s="94"/>
      <c r="W937" s="94"/>
      <c r="X937" s="94"/>
      <c r="Y937" s="94"/>
      <c r="Z937" s="94"/>
      <c r="AA937" s="95"/>
      <c r="AB937" s="95"/>
      <c r="AC937" s="95"/>
      <c r="AD937" s="95"/>
      <c r="AE937" s="95"/>
      <c r="AF937" s="95"/>
      <c r="AG937" s="94"/>
      <c r="AH937" s="94"/>
      <c r="AI937" s="94"/>
    </row>
    <row r="938" spans="15:35" s="2" customFormat="1" x14ac:dyDescent="0.25">
      <c r="O938" s="94"/>
      <c r="P938" s="94"/>
      <c r="Q938" s="94"/>
      <c r="R938" s="94"/>
      <c r="S938" s="94"/>
      <c r="T938" s="94"/>
      <c r="U938" s="94"/>
      <c r="V938" s="94"/>
      <c r="W938" s="94"/>
      <c r="X938" s="94"/>
      <c r="Y938" s="94"/>
      <c r="Z938" s="94"/>
      <c r="AA938" s="95"/>
      <c r="AB938" s="95"/>
      <c r="AC938" s="95"/>
      <c r="AD938" s="95"/>
      <c r="AE938" s="95"/>
      <c r="AF938" s="95"/>
      <c r="AG938" s="94"/>
      <c r="AH938" s="94"/>
      <c r="AI938" s="94"/>
    </row>
    <row r="939" spans="15:35" s="2" customFormat="1" x14ac:dyDescent="0.25">
      <c r="O939" s="94"/>
      <c r="P939" s="94"/>
      <c r="Q939" s="94"/>
      <c r="R939" s="94"/>
      <c r="S939" s="94"/>
      <c r="T939" s="94"/>
      <c r="U939" s="94"/>
      <c r="V939" s="94"/>
      <c r="W939" s="94"/>
      <c r="X939" s="94"/>
      <c r="Y939" s="94"/>
      <c r="Z939" s="94"/>
      <c r="AA939" s="95"/>
      <c r="AB939" s="95"/>
      <c r="AC939" s="95"/>
      <c r="AD939" s="95"/>
      <c r="AE939" s="95"/>
      <c r="AF939" s="95"/>
      <c r="AG939" s="94"/>
      <c r="AH939" s="94"/>
      <c r="AI939" s="94"/>
    </row>
    <row r="940" spans="15:35" s="2" customFormat="1" x14ac:dyDescent="0.25">
      <c r="O940" s="94"/>
      <c r="P940" s="94"/>
      <c r="Q940" s="94"/>
      <c r="R940" s="94"/>
      <c r="S940" s="94"/>
      <c r="T940" s="94"/>
      <c r="U940" s="94"/>
      <c r="V940" s="94"/>
      <c r="W940" s="94"/>
      <c r="X940" s="94"/>
      <c r="Y940" s="94"/>
      <c r="Z940" s="94"/>
      <c r="AA940" s="95"/>
      <c r="AB940" s="95"/>
      <c r="AC940" s="95"/>
      <c r="AD940" s="95"/>
      <c r="AE940" s="95"/>
      <c r="AF940" s="95"/>
      <c r="AG940" s="94"/>
      <c r="AH940" s="94"/>
      <c r="AI940" s="94"/>
    </row>
    <row r="941" spans="15:35" s="2" customFormat="1" x14ac:dyDescent="0.25">
      <c r="O941" s="94"/>
      <c r="P941" s="94"/>
      <c r="Q941" s="94"/>
      <c r="R941" s="94"/>
      <c r="S941" s="94"/>
      <c r="T941" s="94"/>
      <c r="U941" s="94"/>
      <c r="V941" s="94"/>
      <c r="W941" s="94"/>
      <c r="X941" s="94"/>
      <c r="Y941" s="94"/>
      <c r="Z941" s="94"/>
      <c r="AA941" s="95"/>
      <c r="AB941" s="95"/>
      <c r="AC941" s="95"/>
      <c r="AD941" s="95"/>
      <c r="AE941" s="95"/>
      <c r="AF941" s="95"/>
      <c r="AG941" s="94"/>
      <c r="AH941" s="94"/>
      <c r="AI941" s="94"/>
    </row>
    <row r="942" spans="15:35" s="2" customFormat="1" x14ac:dyDescent="0.25">
      <c r="O942" s="94"/>
      <c r="P942" s="94"/>
      <c r="Q942" s="94"/>
      <c r="R942" s="94"/>
      <c r="S942" s="94"/>
      <c r="T942" s="94"/>
      <c r="U942" s="94"/>
      <c r="V942" s="94"/>
      <c r="W942" s="94"/>
      <c r="X942" s="94"/>
      <c r="Y942" s="94"/>
      <c r="Z942" s="94"/>
      <c r="AA942" s="95"/>
      <c r="AB942" s="95"/>
      <c r="AC942" s="95"/>
      <c r="AD942" s="95"/>
      <c r="AE942" s="95"/>
      <c r="AF942" s="95"/>
      <c r="AG942" s="94"/>
      <c r="AH942" s="94"/>
      <c r="AI942" s="94"/>
    </row>
    <row r="943" spans="15:35" s="2" customFormat="1" x14ac:dyDescent="0.25">
      <c r="O943" s="94"/>
      <c r="P943" s="94"/>
      <c r="Q943" s="94"/>
      <c r="R943" s="94"/>
      <c r="S943" s="94"/>
      <c r="T943" s="94"/>
      <c r="U943" s="94"/>
      <c r="V943" s="94"/>
      <c r="W943" s="94"/>
      <c r="X943" s="94"/>
      <c r="Y943" s="94"/>
      <c r="Z943" s="94"/>
      <c r="AA943" s="95"/>
      <c r="AB943" s="95"/>
      <c r="AC943" s="95"/>
      <c r="AD943" s="95"/>
      <c r="AE943" s="95"/>
      <c r="AF943" s="95"/>
      <c r="AG943" s="94"/>
      <c r="AH943" s="94"/>
      <c r="AI943" s="94"/>
    </row>
    <row r="944" spans="15:35" s="2" customFormat="1" x14ac:dyDescent="0.25">
      <c r="O944" s="94"/>
      <c r="P944" s="94"/>
      <c r="Q944" s="94"/>
      <c r="R944" s="94"/>
      <c r="S944" s="94"/>
      <c r="T944" s="94"/>
      <c r="U944" s="94"/>
      <c r="V944" s="94"/>
      <c r="W944" s="94"/>
      <c r="X944" s="94"/>
      <c r="Y944" s="94"/>
      <c r="Z944" s="94"/>
      <c r="AA944" s="95"/>
      <c r="AB944" s="95"/>
      <c r="AC944" s="95"/>
      <c r="AD944" s="95"/>
      <c r="AE944" s="95"/>
      <c r="AF944" s="95"/>
      <c r="AG944" s="94"/>
      <c r="AH944" s="94"/>
      <c r="AI944" s="94"/>
    </row>
    <row r="945" spans="15:35" s="2" customFormat="1" x14ac:dyDescent="0.25">
      <c r="O945" s="94"/>
      <c r="P945" s="94"/>
      <c r="Q945" s="94"/>
      <c r="R945" s="94"/>
      <c r="S945" s="94"/>
      <c r="T945" s="94"/>
      <c r="U945" s="94"/>
      <c r="V945" s="94"/>
      <c r="W945" s="94"/>
      <c r="X945" s="94"/>
      <c r="Y945" s="94"/>
      <c r="Z945" s="94"/>
      <c r="AA945" s="95"/>
      <c r="AB945" s="95"/>
      <c r="AC945" s="95"/>
      <c r="AD945" s="95"/>
      <c r="AE945" s="95"/>
      <c r="AF945" s="95"/>
      <c r="AG945" s="94"/>
      <c r="AH945" s="94"/>
      <c r="AI945" s="94"/>
    </row>
    <row r="946" spans="15:35" s="2" customFormat="1" x14ac:dyDescent="0.25">
      <c r="O946" s="94"/>
      <c r="P946" s="94"/>
      <c r="Q946" s="94"/>
      <c r="R946" s="94"/>
      <c r="S946" s="94"/>
      <c r="T946" s="94"/>
      <c r="U946" s="94"/>
      <c r="V946" s="94"/>
      <c r="W946" s="94"/>
      <c r="X946" s="94"/>
      <c r="Y946" s="94"/>
      <c r="Z946" s="94"/>
      <c r="AA946" s="95"/>
      <c r="AB946" s="95"/>
      <c r="AC946" s="95"/>
      <c r="AD946" s="95"/>
      <c r="AE946" s="95"/>
      <c r="AF946" s="95"/>
      <c r="AG946" s="94"/>
      <c r="AH946" s="94"/>
      <c r="AI946" s="94"/>
    </row>
    <row r="947" spans="15:35" s="2" customFormat="1" x14ac:dyDescent="0.25">
      <c r="O947" s="94"/>
      <c r="P947" s="94"/>
      <c r="Q947" s="94"/>
      <c r="R947" s="94"/>
      <c r="S947" s="94"/>
      <c r="T947" s="94"/>
      <c r="U947" s="94"/>
      <c r="V947" s="94"/>
      <c r="W947" s="94"/>
      <c r="X947" s="94"/>
      <c r="Y947" s="94"/>
      <c r="Z947" s="94"/>
      <c r="AA947" s="95"/>
      <c r="AB947" s="95"/>
      <c r="AC947" s="95"/>
      <c r="AD947" s="95"/>
      <c r="AE947" s="95"/>
      <c r="AF947" s="95"/>
      <c r="AG947" s="94"/>
      <c r="AH947" s="94"/>
      <c r="AI947" s="94"/>
    </row>
    <row r="948" spans="15:35" s="2" customFormat="1" x14ac:dyDescent="0.25">
      <c r="O948" s="94"/>
      <c r="P948" s="94"/>
      <c r="Q948" s="94"/>
      <c r="R948" s="94"/>
      <c r="S948" s="94"/>
      <c r="T948" s="94"/>
      <c r="U948" s="94"/>
      <c r="V948" s="94"/>
      <c r="W948" s="94"/>
      <c r="X948" s="94"/>
      <c r="Y948" s="94"/>
      <c r="Z948" s="94"/>
      <c r="AA948" s="95"/>
      <c r="AB948" s="95"/>
      <c r="AC948" s="95"/>
      <c r="AD948" s="95"/>
      <c r="AE948" s="95"/>
      <c r="AF948" s="95"/>
      <c r="AG948" s="94"/>
      <c r="AH948" s="94"/>
      <c r="AI948" s="94"/>
    </row>
    <row r="949" spans="15:35" s="2" customFormat="1" x14ac:dyDescent="0.25">
      <c r="O949" s="94"/>
      <c r="P949" s="94"/>
      <c r="Q949" s="94"/>
      <c r="R949" s="94"/>
      <c r="S949" s="94"/>
      <c r="T949" s="94"/>
      <c r="U949" s="94"/>
      <c r="V949" s="94"/>
      <c r="W949" s="94"/>
      <c r="X949" s="94"/>
      <c r="Y949" s="94"/>
      <c r="Z949" s="94"/>
      <c r="AA949" s="95"/>
      <c r="AB949" s="95"/>
      <c r="AC949" s="95"/>
      <c r="AD949" s="95"/>
      <c r="AE949" s="95"/>
      <c r="AF949" s="95"/>
      <c r="AG949" s="94"/>
      <c r="AH949" s="94"/>
      <c r="AI949" s="94"/>
    </row>
    <row r="950" spans="15:35" s="2" customFormat="1" x14ac:dyDescent="0.25">
      <c r="O950" s="94"/>
      <c r="P950" s="94"/>
      <c r="Q950" s="94"/>
      <c r="R950" s="94"/>
      <c r="S950" s="94"/>
      <c r="T950" s="94"/>
      <c r="U950" s="94"/>
      <c r="V950" s="94"/>
      <c r="W950" s="94"/>
      <c r="X950" s="94"/>
      <c r="Y950" s="94"/>
      <c r="Z950" s="94"/>
      <c r="AA950" s="95"/>
      <c r="AB950" s="95"/>
      <c r="AC950" s="95"/>
      <c r="AD950" s="95"/>
      <c r="AE950" s="95"/>
      <c r="AF950" s="95"/>
      <c r="AG950" s="94"/>
      <c r="AH950" s="94"/>
      <c r="AI950" s="94"/>
    </row>
    <row r="951" spans="15:35" s="2" customFormat="1" x14ac:dyDescent="0.25">
      <c r="O951" s="94"/>
      <c r="P951" s="94"/>
      <c r="Q951" s="94"/>
      <c r="R951" s="94"/>
      <c r="S951" s="94"/>
      <c r="T951" s="94"/>
      <c r="U951" s="94"/>
      <c r="V951" s="94"/>
      <c r="W951" s="94"/>
      <c r="X951" s="94"/>
      <c r="Y951" s="94"/>
      <c r="Z951" s="94"/>
      <c r="AA951" s="95"/>
      <c r="AB951" s="95"/>
      <c r="AC951" s="95"/>
      <c r="AD951" s="95"/>
      <c r="AE951" s="95"/>
      <c r="AF951" s="95"/>
      <c r="AG951" s="94"/>
      <c r="AH951" s="94"/>
      <c r="AI951" s="94"/>
    </row>
    <row r="952" spans="15:35" s="2" customFormat="1" x14ac:dyDescent="0.25">
      <c r="O952" s="94"/>
      <c r="P952" s="94"/>
      <c r="Q952" s="94"/>
      <c r="R952" s="94"/>
      <c r="S952" s="94"/>
      <c r="T952" s="94"/>
      <c r="U952" s="94"/>
      <c r="V952" s="94"/>
      <c r="W952" s="94"/>
      <c r="X952" s="94"/>
      <c r="Y952" s="94"/>
      <c r="Z952" s="94"/>
      <c r="AA952" s="95"/>
      <c r="AB952" s="95"/>
      <c r="AC952" s="95"/>
      <c r="AD952" s="95"/>
      <c r="AE952" s="95"/>
      <c r="AF952" s="95"/>
      <c r="AG952" s="94"/>
      <c r="AH952" s="94"/>
      <c r="AI952" s="94"/>
    </row>
    <row r="953" spans="15:35" s="2" customFormat="1" x14ac:dyDescent="0.25">
      <c r="O953" s="94"/>
      <c r="P953" s="94"/>
      <c r="Q953" s="94"/>
      <c r="R953" s="94"/>
      <c r="S953" s="94"/>
      <c r="T953" s="94"/>
      <c r="U953" s="94"/>
      <c r="V953" s="94"/>
      <c r="W953" s="94"/>
      <c r="X953" s="94"/>
      <c r="Y953" s="94"/>
      <c r="Z953" s="94"/>
      <c r="AA953" s="95"/>
      <c r="AB953" s="95"/>
      <c r="AC953" s="95"/>
      <c r="AD953" s="95"/>
      <c r="AE953" s="95"/>
      <c r="AF953" s="95"/>
      <c r="AG953" s="94"/>
      <c r="AH953" s="94"/>
      <c r="AI953" s="94"/>
    </row>
    <row r="954" spans="15:35" s="2" customFormat="1" x14ac:dyDescent="0.25">
      <c r="O954" s="94"/>
      <c r="P954" s="94"/>
      <c r="Q954" s="94"/>
      <c r="R954" s="94"/>
      <c r="S954" s="94"/>
      <c r="T954" s="94"/>
      <c r="U954" s="94"/>
      <c r="V954" s="94"/>
      <c r="W954" s="94"/>
      <c r="X954" s="94"/>
      <c r="Y954" s="94"/>
      <c r="Z954" s="94"/>
      <c r="AA954" s="95"/>
      <c r="AB954" s="95"/>
      <c r="AC954" s="95"/>
      <c r="AD954" s="95"/>
      <c r="AE954" s="95"/>
      <c r="AF954" s="95"/>
      <c r="AG954" s="94"/>
      <c r="AH954" s="94"/>
      <c r="AI954" s="94"/>
    </row>
    <row r="955" spans="15:35" s="2" customFormat="1" x14ac:dyDescent="0.25">
      <c r="O955" s="94"/>
      <c r="P955" s="94"/>
      <c r="Q955" s="94"/>
      <c r="R955" s="94"/>
      <c r="S955" s="94"/>
      <c r="T955" s="94"/>
      <c r="U955" s="94"/>
      <c r="V955" s="94"/>
      <c r="W955" s="94"/>
      <c r="X955" s="94"/>
      <c r="Y955" s="94"/>
      <c r="Z955" s="94"/>
      <c r="AA955" s="95"/>
      <c r="AB955" s="95"/>
      <c r="AC955" s="95"/>
      <c r="AD955" s="95"/>
      <c r="AE955" s="95"/>
      <c r="AF955" s="95"/>
      <c r="AG955" s="94"/>
      <c r="AH955" s="94"/>
      <c r="AI955" s="94"/>
    </row>
    <row r="956" spans="15:35" s="2" customFormat="1" x14ac:dyDescent="0.25">
      <c r="O956" s="94"/>
      <c r="P956" s="94"/>
      <c r="Q956" s="94"/>
      <c r="R956" s="94"/>
      <c r="S956" s="94"/>
      <c r="T956" s="94"/>
      <c r="U956" s="94"/>
      <c r="V956" s="94"/>
      <c r="W956" s="94"/>
      <c r="X956" s="94"/>
      <c r="Y956" s="94"/>
      <c r="Z956" s="94"/>
      <c r="AA956" s="95"/>
      <c r="AB956" s="95"/>
      <c r="AC956" s="95"/>
      <c r="AD956" s="95"/>
      <c r="AE956" s="95"/>
      <c r="AF956" s="95"/>
      <c r="AG956" s="94"/>
      <c r="AH956" s="94"/>
      <c r="AI956" s="94"/>
    </row>
    <row r="957" spans="15:35" s="2" customFormat="1" x14ac:dyDescent="0.25">
      <c r="O957" s="94"/>
      <c r="P957" s="94"/>
      <c r="Q957" s="94"/>
      <c r="R957" s="94"/>
      <c r="S957" s="94"/>
      <c r="T957" s="94"/>
      <c r="U957" s="94"/>
      <c r="V957" s="94"/>
      <c r="W957" s="94"/>
      <c r="X957" s="94"/>
      <c r="Y957" s="94"/>
      <c r="Z957" s="94"/>
      <c r="AA957" s="95"/>
      <c r="AB957" s="95"/>
      <c r="AC957" s="95"/>
      <c r="AD957" s="95"/>
      <c r="AE957" s="95"/>
      <c r="AF957" s="95"/>
      <c r="AG957" s="94"/>
      <c r="AH957" s="94"/>
      <c r="AI957" s="94"/>
    </row>
    <row r="958" spans="15:35" s="2" customFormat="1" x14ac:dyDescent="0.25">
      <c r="O958" s="94"/>
      <c r="P958" s="94"/>
      <c r="Q958" s="94"/>
      <c r="R958" s="94"/>
      <c r="S958" s="94"/>
      <c r="T958" s="94"/>
      <c r="U958" s="94"/>
      <c r="V958" s="94"/>
      <c r="W958" s="94"/>
      <c r="X958" s="94"/>
      <c r="Y958" s="94"/>
      <c r="Z958" s="94"/>
      <c r="AA958" s="95"/>
      <c r="AB958" s="95"/>
      <c r="AC958" s="95"/>
      <c r="AD958" s="95"/>
      <c r="AE958" s="95"/>
      <c r="AF958" s="95"/>
      <c r="AG958" s="94"/>
      <c r="AH958" s="94"/>
      <c r="AI958" s="94"/>
    </row>
    <row r="959" spans="15:35" s="2" customFormat="1" x14ac:dyDescent="0.25">
      <c r="O959" s="94"/>
      <c r="P959" s="94"/>
      <c r="Q959" s="94"/>
      <c r="R959" s="94"/>
      <c r="S959" s="94"/>
      <c r="T959" s="94"/>
      <c r="U959" s="94"/>
      <c r="V959" s="94"/>
      <c r="W959" s="94"/>
      <c r="X959" s="94"/>
      <c r="Y959" s="94"/>
      <c r="Z959" s="94"/>
      <c r="AA959" s="95"/>
      <c r="AB959" s="95"/>
      <c r="AC959" s="95"/>
      <c r="AD959" s="95"/>
      <c r="AE959" s="95"/>
      <c r="AF959" s="95"/>
      <c r="AG959" s="94"/>
      <c r="AH959" s="94"/>
      <c r="AI959" s="94"/>
    </row>
    <row r="960" spans="15:35" s="2" customFormat="1" x14ac:dyDescent="0.25">
      <c r="O960" s="94"/>
      <c r="P960" s="94"/>
      <c r="Q960" s="94"/>
      <c r="R960" s="94"/>
      <c r="S960" s="94"/>
      <c r="T960" s="94"/>
      <c r="U960" s="94"/>
      <c r="V960" s="94"/>
      <c r="W960" s="94"/>
      <c r="X960" s="94"/>
      <c r="Y960" s="94"/>
      <c r="Z960" s="94"/>
      <c r="AA960" s="95"/>
      <c r="AB960" s="95"/>
      <c r="AC960" s="95"/>
      <c r="AD960" s="95"/>
      <c r="AE960" s="95"/>
      <c r="AF960" s="95"/>
      <c r="AG960" s="94"/>
      <c r="AH960" s="94"/>
      <c r="AI960" s="94"/>
    </row>
    <row r="961" spans="15:35" s="2" customFormat="1" x14ac:dyDescent="0.25">
      <c r="O961" s="94"/>
      <c r="P961" s="94"/>
      <c r="Q961" s="94"/>
      <c r="R961" s="94"/>
      <c r="S961" s="94"/>
      <c r="T961" s="94"/>
      <c r="U961" s="94"/>
      <c r="V961" s="94"/>
      <c r="W961" s="94"/>
      <c r="X961" s="94"/>
      <c r="Y961" s="94"/>
      <c r="Z961" s="94"/>
      <c r="AA961" s="95"/>
      <c r="AB961" s="95"/>
      <c r="AC961" s="95"/>
      <c r="AD961" s="95"/>
      <c r="AE961" s="95"/>
      <c r="AF961" s="95"/>
      <c r="AG961" s="94"/>
      <c r="AH961" s="94"/>
      <c r="AI961" s="94"/>
    </row>
    <row r="962" spans="15:35" s="2" customFormat="1" x14ac:dyDescent="0.25">
      <c r="O962" s="94"/>
      <c r="P962" s="94"/>
      <c r="Q962" s="94"/>
      <c r="R962" s="94"/>
      <c r="S962" s="94"/>
      <c r="T962" s="94"/>
      <c r="U962" s="94"/>
      <c r="V962" s="94"/>
      <c r="W962" s="94"/>
      <c r="X962" s="94"/>
      <c r="Y962" s="94"/>
      <c r="Z962" s="94"/>
      <c r="AA962" s="95"/>
      <c r="AB962" s="95"/>
      <c r="AC962" s="95"/>
      <c r="AD962" s="95"/>
      <c r="AE962" s="95"/>
      <c r="AF962" s="95"/>
      <c r="AG962" s="94"/>
      <c r="AH962" s="94"/>
      <c r="AI962" s="94"/>
    </row>
    <row r="963" spans="15:35" s="2" customFormat="1" x14ac:dyDescent="0.25">
      <c r="O963" s="94"/>
      <c r="P963" s="94"/>
      <c r="Q963" s="94"/>
      <c r="R963" s="94"/>
      <c r="S963" s="94"/>
      <c r="T963" s="94"/>
      <c r="U963" s="94"/>
      <c r="V963" s="94"/>
      <c r="W963" s="94"/>
      <c r="X963" s="94"/>
      <c r="Y963" s="94"/>
      <c r="Z963" s="94"/>
      <c r="AA963" s="95"/>
      <c r="AB963" s="95"/>
      <c r="AC963" s="95"/>
      <c r="AD963" s="95"/>
      <c r="AE963" s="95"/>
      <c r="AF963" s="95"/>
      <c r="AG963" s="94"/>
      <c r="AH963" s="94"/>
      <c r="AI963" s="94"/>
    </row>
    <row r="964" spans="15:35" s="2" customFormat="1" x14ac:dyDescent="0.25">
      <c r="O964" s="94"/>
      <c r="P964" s="94"/>
      <c r="Q964" s="94"/>
      <c r="R964" s="94"/>
      <c r="S964" s="94"/>
      <c r="T964" s="94"/>
      <c r="U964" s="94"/>
      <c r="V964" s="94"/>
      <c r="W964" s="94"/>
      <c r="X964" s="94"/>
      <c r="Y964" s="94"/>
      <c r="Z964" s="94"/>
      <c r="AA964" s="95"/>
      <c r="AB964" s="95"/>
      <c r="AC964" s="95"/>
      <c r="AD964" s="95"/>
      <c r="AE964" s="95"/>
      <c r="AF964" s="95"/>
      <c r="AG964" s="94"/>
      <c r="AH964" s="94"/>
      <c r="AI964" s="94"/>
    </row>
    <row r="965" spans="15:35" s="2" customFormat="1" x14ac:dyDescent="0.25">
      <c r="O965" s="94"/>
      <c r="P965" s="94"/>
      <c r="Q965" s="94"/>
      <c r="R965" s="94"/>
      <c r="S965" s="94"/>
      <c r="T965" s="94"/>
      <c r="U965" s="94"/>
      <c r="V965" s="94"/>
      <c r="W965" s="94"/>
      <c r="X965" s="94"/>
      <c r="Y965" s="94"/>
      <c r="Z965" s="94"/>
      <c r="AA965" s="95"/>
      <c r="AB965" s="95"/>
      <c r="AC965" s="95"/>
      <c r="AD965" s="95"/>
      <c r="AE965" s="95"/>
      <c r="AF965" s="95"/>
      <c r="AG965" s="94"/>
      <c r="AH965" s="94"/>
      <c r="AI965" s="94"/>
    </row>
    <row r="966" spans="15:35" s="2" customFormat="1" x14ac:dyDescent="0.25">
      <c r="O966" s="94"/>
      <c r="P966" s="94"/>
      <c r="Q966" s="94"/>
      <c r="R966" s="94"/>
      <c r="S966" s="94"/>
      <c r="T966" s="94"/>
      <c r="U966" s="94"/>
      <c r="V966" s="94"/>
      <c r="W966" s="94"/>
      <c r="X966" s="94"/>
      <c r="Y966" s="94"/>
      <c r="Z966" s="94"/>
      <c r="AA966" s="95"/>
      <c r="AB966" s="95"/>
      <c r="AC966" s="95"/>
      <c r="AD966" s="95"/>
      <c r="AE966" s="95"/>
      <c r="AF966" s="95"/>
      <c r="AG966" s="94"/>
      <c r="AH966" s="94"/>
      <c r="AI966" s="94"/>
    </row>
    <row r="967" spans="15:35" s="2" customFormat="1" x14ac:dyDescent="0.25">
      <c r="O967" s="94"/>
      <c r="P967" s="94"/>
      <c r="Q967" s="94"/>
      <c r="R967" s="94"/>
      <c r="S967" s="94"/>
      <c r="T967" s="94"/>
      <c r="U967" s="94"/>
      <c r="V967" s="94"/>
      <c r="W967" s="94"/>
      <c r="X967" s="94"/>
      <c r="Y967" s="94"/>
      <c r="Z967" s="94"/>
      <c r="AA967" s="95"/>
      <c r="AB967" s="95"/>
      <c r="AC967" s="95"/>
      <c r="AD967" s="95"/>
      <c r="AE967" s="95"/>
      <c r="AF967" s="95"/>
      <c r="AG967" s="94"/>
      <c r="AH967" s="94"/>
      <c r="AI967" s="94"/>
    </row>
    <row r="968" spans="15:35" s="2" customFormat="1" x14ac:dyDescent="0.25">
      <c r="O968" s="94"/>
      <c r="P968" s="94"/>
      <c r="Q968" s="94"/>
      <c r="R968" s="94"/>
      <c r="S968" s="94"/>
      <c r="T968" s="94"/>
      <c r="U968" s="94"/>
      <c r="V968" s="94"/>
      <c r="W968" s="94"/>
      <c r="X968" s="94"/>
      <c r="Y968" s="94"/>
      <c r="Z968" s="94"/>
      <c r="AA968" s="95"/>
      <c r="AB968" s="95"/>
      <c r="AC968" s="95"/>
      <c r="AD968" s="95"/>
      <c r="AE968" s="95"/>
      <c r="AF968" s="95"/>
      <c r="AG968" s="94"/>
      <c r="AH968" s="94"/>
      <c r="AI968" s="94"/>
    </row>
    <row r="969" spans="15:35" s="2" customFormat="1" x14ac:dyDescent="0.25">
      <c r="O969" s="94"/>
      <c r="P969" s="94"/>
      <c r="Q969" s="94"/>
      <c r="R969" s="94"/>
      <c r="S969" s="94"/>
      <c r="T969" s="94"/>
      <c r="U969" s="94"/>
      <c r="V969" s="94"/>
      <c r="W969" s="94"/>
      <c r="X969" s="94"/>
      <c r="Y969" s="94"/>
      <c r="Z969" s="94"/>
      <c r="AA969" s="95"/>
      <c r="AB969" s="95"/>
      <c r="AC969" s="95"/>
      <c r="AD969" s="95"/>
      <c r="AE969" s="95"/>
      <c r="AF969" s="95"/>
      <c r="AG969" s="94"/>
      <c r="AH969" s="94"/>
      <c r="AI969" s="94"/>
    </row>
    <row r="970" spans="15:35" s="2" customFormat="1" x14ac:dyDescent="0.25">
      <c r="O970" s="94"/>
      <c r="P970" s="94"/>
      <c r="Q970" s="94"/>
      <c r="R970" s="94"/>
      <c r="S970" s="94"/>
      <c r="T970" s="94"/>
      <c r="U970" s="94"/>
      <c r="V970" s="94"/>
      <c r="W970" s="94"/>
      <c r="X970" s="94"/>
      <c r="Y970" s="94"/>
      <c r="Z970" s="94"/>
      <c r="AA970" s="95"/>
      <c r="AB970" s="95"/>
      <c r="AC970" s="95"/>
      <c r="AD970" s="95"/>
      <c r="AE970" s="95"/>
      <c r="AF970" s="95"/>
      <c r="AG970" s="94"/>
      <c r="AH970" s="94"/>
      <c r="AI970" s="94"/>
    </row>
    <row r="971" spans="15:35" s="2" customFormat="1" x14ac:dyDescent="0.25">
      <c r="O971" s="94"/>
      <c r="P971" s="94"/>
      <c r="Q971" s="94"/>
      <c r="R971" s="94"/>
      <c r="S971" s="94"/>
      <c r="T971" s="94"/>
      <c r="U971" s="94"/>
      <c r="V971" s="94"/>
      <c r="W971" s="94"/>
      <c r="X971" s="94"/>
      <c r="Y971" s="94"/>
      <c r="Z971" s="94"/>
      <c r="AA971" s="95"/>
      <c r="AB971" s="95"/>
      <c r="AC971" s="95"/>
      <c r="AD971" s="95"/>
      <c r="AE971" s="95"/>
      <c r="AF971" s="95"/>
      <c r="AG971" s="94"/>
      <c r="AH971" s="94"/>
      <c r="AI971" s="94"/>
    </row>
    <row r="972" spans="15:35" s="2" customFormat="1" x14ac:dyDescent="0.25">
      <c r="O972" s="94"/>
      <c r="P972" s="94"/>
      <c r="Q972" s="94"/>
      <c r="R972" s="94"/>
      <c r="S972" s="94"/>
      <c r="T972" s="94"/>
      <c r="U972" s="94"/>
      <c r="V972" s="94"/>
      <c r="W972" s="94"/>
      <c r="X972" s="94"/>
      <c r="Y972" s="94"/>
      <c r="Z972" s="94"/>
      <c r="AA972" s="95"/>
      <c r="AB972" s="95"/>
      <c r="AC972" s="95"/>
      <c r="AD972" s="95"/>
      <c r="AE972" s="95"/>
      <c r="AF972" s="95"/>
      <c r="AG972" s="94"/>
      <c r="AH972" s="94"/>
      <c r="AI972" s="94"/>
    </row>
    <row r="973" spans="15:35" s="2" customFormat="1" x14ac:dyDescent="0.25">
      <c r="O973" s="94"/>
      <c r="P973" s="94"/>
      <c r="Q973" s="94"/>
      <c r="R973" s="94"/>
      <c r="S973" s="94"/>
      <c r="T973" s="94"/>
      <c r="U973" s="94"/>
      <c r="V973" s="94"/>
      <c r="W973" s="94"/>
      <c r="X973" s="94"/>
      <c r="Y973" s="94"/>
      <c r="Z973" s="94"/>
      <c r="AA973" s="95"/>
      <c r="AB973" s="95"/>
      <c r="AC973" s="95"/>
      <c r="AD973" s="95"/>
      <c r="AE973" s="95"/>
      <c r="AF973" s="95"/>
      <c r="AG973" s="94"/>
      <c r="AH973" s="94"/>
      <c r="AI973" s="94"/>
    </row>
    <row r="974" spans="15:35" s="2" customFormat="1" x14ac:dyDescent="0.25">
      <c r="O974" s="94"/>
      <c r="P974" s="94"/>
      <c r="Q974" s="94"/>
      <c r="R974" s="94"/>
      <c r="S974" s="94"/>
      <c r="T974" s="94"/>
      <c r="U974" s="94"/>
      <c r="V974" s="94"/>
      <c r="W974" s="94"/>
      <c r="X974" s="94"/>
      <c r="Y974" s="94"/>
      <c r="Z974" s="94"/>
      <c r="AA974" s="95"/>
      <c r="AB974" s="95"/>
      <c r="AC974" s="95"/>
      <c r="AD974" s="95"/>
      <c r="AE974" s="95"/>
      <c r="AF974" s="95"/>
      <c r="AG974" s="94"/>
      <c r="AH974" s="94"/>
      <c r="AI974" s="94"/>
    </row>
    <row r="975" spans="15:35" s="2" customFormat="1" x14ac:dyDescent="0.25">
      <c r="O975" s="94"/>
      <c r="P975" s="94"/>
      <c r="Q975" s="94"/>
      <c r="R975" s="94"/>
      <c r="S975" s="94"/>
      <c r="T975" s="94"/>
      <c r="U975" s="94"/>
      <c r="V975" s="94"/>
      <c r="W975" s="94"/>
      <c r="X975" s="94"/>
      <c r="Y975" s="94"/>
      <c r="Z975" s="94"/>
      <c r="AA975" s="95"/>
      <c r="AB975" s="95"/>
      <c r="AC975" s="95"/>
      <c r="AD975" s="95"/>
      <c r="AE975" s="95"/>
      <c r="AF975" s="95"/>
      <c r="AG975" s="94"/>
      <c r="AH975" s="94"/>
      <c r="AI975" s="94"/>
    </row>
    <row r="976" spans="15:35" s="2" customFormat="1" x14ac:dyDescent="0.25">
      <c r="O976" s="94"/>
      <c r="P976" s="94"/>
      <c r="Q976" s="94"/>
      <c r="R976" s="94"/>
      <c r="S976" s="94"/>
      <c r="T976" s="94"/>
      <c r="U976" s="94"/>
      <c r="V976" s="94"/>
      <c r="W976" s="94"/>
      <c r="X976" s="94"/>
      <c r="Y976" s="94"/>
      <c r="Z976" s="94"/>
      <c r="AA976" s="95"/>
      <c r="AB976" s="95"/>
      <c r="AC976" s="95"/>
      <c r="AD976" s="95"/>
      <c r="AE976" s="95"/>
      <c r="AF976" s="95"/>
      <c r="AG976" s="94"/>
      <c r="AH976" s="94"/>
      <c r="AI976" s="94"/>
    </row>
    <row r="977" spans="15:35" s="2" customFormat="1" x14ac:dyDescent="0.25">
      <c r="O977" s="94"/>
      <c r="P977" s="94"/>
      <c r="Q977" s="94"/>
      <c r="R977" s="94"/>
      <c r="S977" s="94"/>
      <c r="T977" s="94"/>
      <c r="U977" s="94"/>
      <c r="V977" s="94"/>
      <c r="W977" s="94"/>
      <c r="X977" s="94"/>
      <c r="Y977" s="94"/>
      <c r="Z977" s="94"/>
      <c r="AA977" s="95"/>
      <c r="AB977" s="95"/>
      <c r="AC977" s="95"/>
      <c r="AD977" s="95"/>
      <c r="AE977" s="95"/>
      <c r="AF977" s="95"/>
      <c r="AG977" s="94"/>
      <c r="AH977" s="94"/>
      <c r="AI977" s="94"/>
    </row>
    <row r="978" spans="15:35" s="2" customFormat="1" x14ac:dyDescent="0.25">
      <c r="O978" s="94"/>
      <c r="P978" s="94"/>
      <c r="Q978" s="94"/>
      <c r="R978" s="94"/>
      <c r="S978" s="94"/>
      <c r="T978" s="94"/>
      <c r="U978" s="94"/>
      <c r="V978" s="94"/>
      <c r="W978" s="94"/>
      <c r="X978" s="94"/>
      <c r="Y978" s="94"/>
      <c r="Z978" s="94"/>
      <c r="AA978" s="95"/>
      <c r="AB978" s="95"/>
      <c r="AC978" s="95"/>
      <c r="AD978" s="95"/>
      <c r="AE978" s="95"/>
      <c r="AF978" s="95"/>
      <c r="AG978" s="94"/>
      <c r="AH978" s="94"/>
      <c r="AI978" s="94"/>
    </row>
    <row r="979" spans="15:35" s="2" customFormat="1" x14ac:dyDescent="0.25">
      <c r="O979" s="94"/>
      <c r="P979" s="94"/>
      <c r="Q979" s="94"/>
      <c r="R979" s="94"/>
      <c r="S979" s="94"/>
      <c r="T979" s="94"/>
      <c r="U979" s="94"/>
      <c r="V979" s="94"/>
      <c r="W979" s="94"/>
      <c r="X979" s="94"/>
      <c r="Y979" s="94"/>
      <c r="Z979" s="94"/>
      <c r="AA979" s="95"/>
      <c r="AB979" s="95"/>
      <c r="AC979" s="95"/>
      <c r="AD979" s="95"/>
      <c r="AE979" s="95"/>
      <c r="AF979" s="95"/>
      <c r="AG979" s="94"/>
      <c r="AH979" s="94"/>
      <c r="AI979" s="94"/>
    </row>
    <row r="980" spans="15:35" s="2" customFormat="1" x14ac:dyDescent="0.25">
      <c r="O980" s="94"/>
      <c r="P980" s="94"/>
      <c r="Q980" s="94"/>
      <c r="R980" s="94"/>
      <c r="S980" s="94"/>
      <c r="T980" s="94"/>
      <c r="U980" s="94"/>
      <c r="V980" s="94"/>
      <c r="W980" s="94"/>
      <c r="X980" s="94"/>
      <c r="Y980" s="94"/>
      <c r="Z980" s="94"/>
      <c r="AA980" s="95"/>
      <c r="AB980" s="95"/>
      <c r="AC980" s="95"/>
      <c r="AD980" s="95"/>
      <c r="AE980" s="95"/>
      <c r="AF980" s="95"/>
      <c r="AG980" s="94"/>
      <c r="AH980" s="94"/>
      <c r="AI980" s="94"/>
    </row>
    <row r="981" spans="15:35" s="2" customFormat="1" x14ac:dyDescent="0.25">
      <c r="O981" s="94"/>
      <c r="P981" s="94"/>
      <c r="Q981" s="94"/>
      <c r="R981" s="94"/>
      <c r="S981" s="94"/>
      <c r="T981" s="94"/>
      <c r="U981" s="94"/>
      <c r="V981" s="94"/>
      <c r="W981" s="94"/>
      <c r="X981" s="94"/>
      <c r="Y981" s="94"/>
      <c r="Z981" s="94"/>
      <c r="AA981" s="95"/>
      <c r="AB981" s="95"/>
      <c r="AC981" s="95"/>
      <c r="AD981" s="95"/>
      <c r="AE981" s="95"/>
      <c r="AF981" s="95"/>
      <c r="AG981" s="94"/>
      <c r="AH981" s="94"/>
      <c r="AI981" s="94"/>
    </row>
    <row r="982" spans="15:35" s="2" customFormat="1" x14ac:dyDescent="0.25">
      <c r="O982" s="94"/>
      <c r="P982" s="94"/>
      <c r="Q982" s="94"/>
      <c r="R982" s="94"/>
      <c r="S982" s="94"/>
      <c r="T982" s="94"/>
      <c r="U982" s="94"/>
      <c r="V982" s="94"/>
      <c r="W982" s="94"/>
      <c r="X982" s="94"/>
      <c r="Y982" s="94"/>
      <c r="Z982" s="94"/>
      <c r="AA982" s="95"/>
      <c r="AB982" s="95"/>
      <c r="AC982" s="95"/>
      <c r="AD982" s="95"/>
      <c r="AE982" s="95"/>
      <c r="AF982" s="95"/>
      <c r="AG982" s="94"/>
      <c r="AH982" s="94"/>
      <c r="AI982" s="94"/>
    </row>
    <row r="983" spans="15:35" s="2" customFormat="1" x14ac:dyDescent="0.25">
      <c r="O983" s="94"/>
      <c r="P983" s="94"/>
      <c r="Q983" s="94"/>
      <c r="R983" s="94"/>
      <c r="S983" s="94"/>
      <c r="T983" s="94"/>
      <c r="U983" s="94"/>
      <c r="V983" s="94"/>
      <c r="W983" s="94"/>
      <c r="X983" s="94"/>
      <c r="Y983" s="94"/>
      <c r="Z983" s="94"/>
      <c r="AA983" s="95"/>
      <c r="AB983" s="95"/>
      <c r="AC983" s="95"/>
      <c r="AD983" s="95"/>
      <c r="AE983" s="95"/>
      <c r="AF983" s="95"/>
      <c r="AG983" s="94"/>
      <c r="AH983" s="94"/>
      <c r="AI983" s="94"/>
    </row>
    <row r="984" spans="15:35" s="2" customFormat="1" x14ac:dyDescent="0.25">
      <c r="O984" s="94"/>
      <c r="P984" s="94"/>
      <c r="Q984" s="94"/>
      <c r="R984" s="94"/>
      <c r="S984" s="94"/>
      <c r="T984" s="94"/>
      <c r="U984" s="94"/>
      <c r="V984" s="94"/>
      <c r="W984" s="94"/>
      <c r="X984" s="94"/>
      <c r="Y984" s="94"/>
      <c r="Z984" s="94"/>
      <c r="AA984" s="95"/>
      <c r="AB984" s="95"/>
      <c r="AC984" s="95"/>
      <c r="AD984" s="95"/>
      <c r="AE984" s="95"/>
      <c r="AF984" s="95"/>
      <c r="AG984" s="94"/>
      <c r="AH984" s="94"/>
      <c r="AI984" s="94"/>
    </row>
    <row r="985" spans="15:35" s="2" customFormat="1" x14ac:dyDescent="0.25">
      <c r="O985" s="94"/>
      <c r="P985" s="94"/>
      <c r="Q985" s="94"/>
      <c r="R985" s="94"/>
      <c r="S985" s="94"/>
      <c r="T985" s="94"/>
      <c r="U985" s="94"/>
      <c r="V985" s="94"/>
      <c r="W985" s="94"/>
      <c r="X985" s="94"/>
      <c r="Y985" s="94"/>
      <c r="Z985" s="94"/>
      <c r="AA985" s="95"/>
      <c r="AB985" s="95"/>
      <c r="AC985" s="95"/>
      <c r="AD985" s="95"/>
      <c r="AE985" s="95"/>
      <c r="AF985" s="95"/>
      <c r="AG985" s="94"/>
      <c r="AH985" s="94"/>
      <c r="AI985" s="94"/>
    </row>
    <row r="986" spans="15:35" s="2" customFormat="1" x14ac:dyDescent="0.25">
      <c r="O986" s="94"/>
      <c r="P986" s="94"/>
      <c r="Q986" s="94"/>
      <c r="R986" s="94"/>
      <c r="S986" s="94"/>
      <c r="T986" s="94"/>
      <c r="U986" s="94"/>
      <c r="V986" s="94"/>
      <c r="W986" s="94"/>
      <c r="X986" s="94"/>
      <c r="Y986" s="94"/>
      <c r="Z986" s="94"/>
      <c r="AA986" s="95"/>
      <c r="AB986" s="95"/>
      <c r="AC986" s="95"/>
      <c r="AD986" s="95"/>
      <c r="AE986" s="95"/>
      <c r="AF986" s="95"/>
      <c r="AG986" s="94"/>
      <c r="AH986" s="94"/>
      <c r="AI986" s="94"/>
    </row>
    <row r="987" spans="15:35" s="2" customFormat="1" x14ac:dyDescent="0.25">
      <c r="O987" s="94"/>
      <c r="P987" s="94"/>
      <c r="Q987" s="94"/>
      <c r="R987" s="94"/>
      <c r="S987" s="94"/>
      <c r="T987" s="94"/>
      <c r="U987" s="94"/>
      <c r="V987" s="94"/>
      <c r="W987" s="94"/>
      <c r="X987" s="94"/>
      <c r="Y987" s="94"/>
      <c r="Z987" s="94"/>
      <c r="AA987" s="95"/>
      <c r="AB987" s="95"/>
      <c r="AC987" s="95"/>
      <c r="AD987" s="95"/>
      <c r="AE987" s="95"/>
      <c r="AF987" s="95"/>
      <c r="AG987" s="94"/>
      <c r="AH987" s="94"/>
      <c r="AI987" s="94"/>
    </row>
    <row r="988" spans="15:35" s="2" customFormat="1" x14ac:dyDescent="0.25">
      <c r="O988" s="94"/>
      <c r="P988" s="94"/>
      <c r="Q988" s="94"/>
      <c r="R988" s="94"/>
      <c r="S988" s="94"/>
      <c r="T988" s="94"/>
      <c r="U988" s="94"/>
      <c r="V988" s="94"/>
      <c r="W988" s="94"/>
      <c r="X988" s="94"/>
      <c r="Y988" s="94"/>
      <c r="Z988" s="94"/>
      <c r="AA988" s="95"/>
      <c r="AB988" s="95"/>
      <c r="AC988" s="95"/>
      <c r="AD988" s="95"/>
      <c r="AE988" s="95"/>
      <c r="AF988" s="95"/>
      <c r="AG988" s="94"/>
      <c r="AH988" s="94"/>
      <c r="AI988" s="94"/>
    </row>
    <row r="989" spans="15:35" s="2" customFormat="1" x14ac:dyDescent="0.25">
      <c r="O989" s="94"/>
      <c r="P989" s="94"/>
      <c r="Q989" s="94"/>
      <c r="R989" s="94"/>
      <c r="S989" s="94"/>
      <c r="T989" s="94"/>
      <c r="U989" s="94"/>
      <c r="V989" s="94"/>
      <c r="W989" s="94"/>
      <c r="X989" s="94"/>
      <c r="Y989" s="94"/>
      <c r="Z989" s="94"/>
      <c r="AA989" s="95"/>
      <c r="AB989" s="95"/>
      <c r="AC989" s="95"/>
      <c r="AD989" s="95"/>
      <c r="AE989" s="95"/>
      <c r="AF989" s="95"/>
      <c r="AG989" s="94"/>
      <c r="AH989" s="94"/>
      <c r="AI989" s="94"/>
    </row>
    <row r="990" spans="15:35" s="2" customFormat="1" x14ac:dyDescent="0.25">
      <c r="O990" s="94"/>
      <c r="P990" s="94"/>
      <c r="Q990" s="94"/>
      <c r="R990" s="94"/>
      <c r="S990" s="94"/>
      <c r="T990" s="94"/>
      <c r="U990" s="94"/>
      <c r="V990" s="94"/>
      <c r="W990" s="94"/>
      <c r="X990" s="94"/>
      <c r="Y990" s="94"/>
      <c r="Z990" s="94"/>
      <c r="AA990" s="95"/>
      <c r="AB990" s="95"/>
      <c r="AC990" s="95"/>
      <c r="AD990" s="95"/>
      <c r="AE990" s="95"/>
      <c r="AF990" s="95"/>
      <c r="AG990" s="94"/>
      <c r="AH990" s="94"/>
      <c r="AI990" s="94"/>
    </row>
    <row r="991" spans="15:35" s="2" customFormat="1" x14ac:dyDescent="0.25">
      <c r="O991" s="94"/>
      <c r="P991" s="94"/>
      <c r="Q991" s="94"/>
      <c r="R991" s="94"/>
      <c r="S991" s="94"/>
      <c r="T991" s="94"/>
      <c r="U991" s="94"/>
      <c r="V991" s="94"/>
      <c r="W991" s="94"/>
      <c r="X991" s="94"/>
      <c r="Y991" s="94"/>
      <c r="Z991" s="94"/>
      <c r="AA991" s="95"/>
      <c r="AB991" s="95"/>
      <c r="AC991" s="95"/>
      <c r="AD991" s="95"/>
      <c r="AE991" s="95"/>
      <c r="AF991" s="95"/>
      <c r="AG991" s="94"/>
      <c r="AH991" s="94"/>
      <c r="AI991" s="94"/>
    </row>
    <row r="992" spans="15:35" s="2" customFormat="1" x14ac:dyDescent="0.25">
      <c r="O992" s="94"/>
      <c r="P992" s="94"/>
      <c r="Q992" s="94"/>
      <c r="R992" s="94"/>
      <c r="S992" s="94"/>
      <c r="T992" s="94"/>
      <c r="U992" s="94"/>
      <c r="V992" s="94"/>
      <c r="W992" s="94"/>
      <c r="X992" s="94"/>
      <c r="Y992" s="94"/>
      <c r="Z992" s="94"/>
      <c r="AA992" s="95"/>
      <c r="AB992" s="95"/>
      <c r="AC992" s="95"/>
      <c r="AD992" s="95"/>
      <c r="AE992" s="95"/>
      <c r="AF992" s="95"/>
      <c r="AG992" s="94"/>
      <c r="AH992" s="94"/>
      <c r="AI992" s="94"/>
    </row>
    <row r="993" spans="15:35" s="2" customFormat="1" x14ac:dyDescent="0.25">
      <c r="O993" s="94"/>
      <c r="P993" s="94"/>
      <c r="Q993" s="94"/>
      <c r="R993" s="94"/>
      <c r="S993" s="94"/>
      <c r="T993" s="94"/>
      <c r="U993" s="94"/>
      <c r="V993" s="94"/>
      <c r="W993" s="94"/>
      <c r="X993" s="94"/>
      <c r="Y993" s="94"/>
      <c r="Z993" s="94"/>
      <c r="AA993" s="95"/>
      <c r="AB993" s="95"/>
      <c r="AC993" s="95"/>
      <c r="AD993" s="95"/>
      <c r="AE993" s="95"/>
      <c r="AF993" s="95"/>
      <c r="AG993" s="94"/>
      <c r="AH993" s="94"/>
      <c r="AI993" s="94"/>
    </row>
    <row r="994" spans="15:35" s="2" customFormat="1" x14ac:dyDescent="0.25">
      <c r="O994" s="94"/>
      <c r="P994" s="94"/>
      <c r="Q994" s="94"/>
      <c r="R994" s="94"/>
      <c r="S994" s="94"/>
      <c r="T994" s="94"/>
      <c r="U994" s="94"/>
      <c r="V994" s="94"/>
      <c r="W994" s="94"/>
      <c r="X994" s="94"/>
      <c r="Y994" s="94"/>
      <c r="Z994" s="94"/>
      <c r="AA994" s="95"/>
      <c r="AB994" s="95"/>
      <c r="AC994" s="95"/>
      <c r="AD994" s="95"/>
      <c r="AE994" s="95"/>
      <c r="AF994" s="95"/>
      <c r="AG994" s="94"/>
      <c r="AH994" s="94"/>
      <c r="AI994" s="94"/>
    </row>
    <row r="995" spans="15:35" s="2" customFormat="1" x14ac:dyDescent="0.25">
      <c r="O995" s="94"/>
      <c r="P995" s="94"/>
      <c r="Q995" s="94"/>
      <c r="R995" s="94"/>
      <c r="S995" s="94"/>
      <c r="T995" s="94"/>
      <c r="U995" s="94"/>
      <c r="V995" s="94"/>
      <c r="W995" s="94"/>
      <c r="X995" s="94"/>
      <c r="Y995" s="94"/>
      <c r="Z995" s="94"/>
      <c r="AA995" s="95"/>
      <c r="AB995" s="95"/>
      <c r="AC995" s="95"/>
      <c r="AD995" s="95"/>
      <c r="AE995" s="95"/>
      <c r="AF995" s="95"/>
      <c r="AG995" s="94"/>
      <c r="AH995" s="94"/>
      <c r="AI995" s="94"/>
    </row>
    <row r="996" spans="15:35" s="2" customFormat="1" x14ac:dyDescent="0.25">
      <c r="O996" s="94"/>
      <c r="P996" s="94"/>
      <c r="Q996" s="94"/>
      <c r="R996" s="94"/>
      <c r="S996" s="94"/>
      <c r="T996" s="94"/>
      <c r="U996" s="94"/>
      <c r="V996" s="94"/>
      <c r="W996" s="94"/>
      <c r="X996" s="94"/>
      <c r="Y996" s="94"/>
      <c r="Z996" s="94"/>
      <c r="AA996" s="95"/>
      <c r="AB996" s="95"/>
      <c r="AC996" s="95"/>
      <c r="AD996" s="95"/>
      <c r="AE996" s="95"/>
      <c r="AF996" s="95"/>
      <c r="AG996" s="94"/>
      <c r="AH996" s="94"/>
      <c r="AI996" s="94"/>
    </row>
    <row r="997" spans="15:35" s="2" customFormat="1" x14ac:dyDescent="0.25">
      <c r="O997" s="94"/>
      <c r="P997" s="94"/>
      <c r="Q997" s="94"/>
      <c r="R997" s="94"/>
      <c r="S997" s="94"/>
      <c r="T997" s="94"/>
      <c r="U997" s="94"/>
      <c r="V997" s="94"/>
      <c r="W997" s="94"/>
      <c r="X997" s="94"/>
      <c r="Y997" s="94"/>
      <c r="Z997" s="94"/>
      <c r="AA997" s="95"/>
      <c r="AB997" s="95"/>
      <c r="AC997" s="95"/>
      <c r="AD997" s="95"/>
      <c r="AE997" s="95"/>
      <c r="AF997" s="95"/>
      <c r="AG997" s="94"/>
      <c r="AH997" s="94"/>
      <c r="AI997" s="94"/>
    </row>
    <row r="998" spans="15:35" s="2" customFormat="1" x14ac:dyDescent="0.25">
      <c r="O998" s="94"/>
      <c r="P998" s="94"/>
      <c r="Q998" s="94"/>
      <c r="R998" s="94"/>
      <c r="S998" s="94"/>
      <c r="T998" s="94"/>
      <c r="U998" s="94"/>
      <c r="V998" s="94"/>
      <c r="W998" s="94"/>
      <c r="X998" s="94"/>
      <c r="Y998" s="94"/>
      <c r="Z998" s="94"/>
      <c r="AA998" s="95"/>
      <c r="AB998" s="95"/>
      <c r="AC998" s="95"/>
      <c r="AD998" s="95"/>
      <c r="AE998" s="95"/>
      <c r="AF998" s="95"/>
      <c r="AG998" s="94"/>
      <c r="AH998" s="94"/>
      <c r="AI998" s="94"/>
    </row>
    <row r="999" spans="15:35" s="2" customFormat="1" x14ac:dyDescent="0.25">
      <c r="O999" s="94"/>
      <c r="P999" s="94"/>
      <c r="Q999" s="94"/>
      <c r="R999" s="94"/>
      <c r="S999" s="94"/>
      <c r="T999" s="94"/>
      <c r="U999" s="94"/>
      <c r="V999" s="94"/>
      <c r="W999" s="94"/>
      <c r="X999" s="94"/>
      <c r="Y999" s="94"/>
      <c r="Z999" s="94"/>
      <c r="AA999" s="95"/>
      <c r="AB999" s="95"/>
      <c r="AC999" s="95"/>
      <c r="AD999" s="95"/>
      <c r="AE999" s="95"/>
      <c r="AF999" s="95"/>
      <c r="AG999" s="94"/>
      <c r="AH999" s="94"/>
      <c r="AI999" s="94"/>
    </row>
    <row r="1000" spans="15:35" s="2" customFormat="1" x14ac:dyDescent="0.25">
      <c r="O1000" s="94"/>
      <c r="P1000" s="94"/>
      <c r="Q1000" s="94"/>
      <c r="R1000" s="94"/>
      <c r="S1000" s="94"/>
      <c r="T1000" s="94"/>
      <c r="U1000" s="94"/>
      <c r="V1000" s="94"/>
      <c r="W1000" s="94"/>
      <c r="X1000" s="94"/>
      <c r="Y1000" s="94"/>
      <c r="Z1000" s="94"/>
      <c r="AA1000" s="95"/>
      <c r="AB1000" s="95"/>
      <c r="AC1000" s="95"/>
      <c r="AD1000" s="95"/>
      <c r="AE1000" s="95"/>
      <c r="AF1000" s="95"/>
      <c r="AG1000" s="94"/>
      <c r="AH1000" s="94"/>
      <c r="AI1000" s="94"/>
    </row>
    <row r="1001" spans="15:35" s="2" customFormat="1" x14ac:dyDescent="0.25">
      <c r="O1001" s="94"/>
      <c r="P1001" s="94"/>
      <c r="Q1001" s="94"/>
      <c r="R1001" s="94"/>
      <c r="S1001" s="94"/>
      <c r="T1001" s="94"/>
      <c r="U1001" s="94"/>
      <c r="V1001" s="94"/>
      <c r="W1001" s="94"/>
      <c r="X1001" s="94"/>
      <c r="Y1001" s="94"/>
      <c r="Z1001" s="94"/>
      <c r="AA1001" s="95"/>
      <c r="AB1001" s="95"/>
      <c r="AC1001" s="95"/>
      <c r="AD1001" s="95"/>
      <c r="AE1001" s="95"/>
      <c r="AF1001" s="95"/>
      <c r="AG1001" s="94"/>
      <c r="AH1001" s="94"/>
      <c r="AI1001" s="94"/>
    </row>
    <row r="1002" spans="15:35" s="2" customFormat="1" x14ac:dyDescent="0.25">
      <c r="O1002" s="94"/>
      <c r="P1002" s="94"/>
      <c r="Q1002" s="94"/>
      <c r="R1002" s="94"/>
      <c r="S1002" s="94"/>
      <c r="T1002" s="94"/>
      <c r="U1002" s="94"/>
      <c r="V1002" s="94"/>
      <c r="W1002" s="94"/>
      <c r="X1002" s="94"/>
      <c r="Y1002" s="94"/>
      <c r="Z1002" s="94"/>
      <c r="AA1002" s="95"/>
      <c r="AB1002" s="95"/>
      <c r="AC1002" s="95"/>
      <c r="AD1002" s="95"/>
      <c r="AE1002" s="95"/>
      <c r="AF1002" s="95"/>
      <c r="AG1002" s="94"/>
      <c r="AH1002" s="94"/>
      <c r="AI1002" s="94"/>
    </row>
    <row r="1003" spans="15:35" s="2" customFormat="1" x14ac:dyDescent="0.25">
      <c r="O1003" s="94"/>
      <c r="P1003" s="94"/>
      <c r="Q1003" s="94"/>
      <c r="R1003" s="94"/>
      <c r="S1003" s="94"/>
      <c r="T1003" s="94"/>
      <c r="U1003" s="94"/>
      <c r="V1003" s="94"/>
      <c r="W1003" s="94"/>
      <c r="X1003" s="94"/>
      <c r="Y1003" s="94"/>
      <c r="Z1003" s="94"/>
      <c r="AA1003" s="95"/>
      <c r="AB1003" s="95"/>
      <c r="AC1003" s="95"/>
      <c r="AD1003" s="95"/>
      <c r="AE1003" s="95"/>
      <c r="AF1003" s="95"/>
      <c r="AG1003" s="94"/>
      <c r="AH1003" s="94"/>
      <c r="AI1003" s="94"/>
    </row>
    <row r="1004" spans="15:35" s="2" customFormat="1" x14ac:dyDescent="0.25">
      <c r="O1004" s="94"/>
      <c r="P1004" s="94"/>
      <c r="Q1004" s="94"/>
      <c r="R1004" s="94"/>
      <c r="S1004" s="94"/>
      <c r="T1004" s="94"/>
      <c r="U1004" s="94"/>
      <c r="V1004" s="94"/>
      <c r="W1004" s="94"/>
      <c r="X1004" s="94"/>
      <c r="Y1004" s="94"/>
      <c r="Z1004" s="94"/>
      <c r="AA1004" s="95"/>
      <c r="AB1004" s="95"/>
      <c r="AC1004" s="95"/>
      <c r="AD1004" s="95"/>
      <c r="AE1004" s="95"/>
      <c r="AF1004" s="95"/>
      <c r="AG1004" s="94"/>
      <c r="AH1004" s="94"/>
      <c r="AI1004" s="94"/>
    </row>
    <row r="1005" spans="15:35" s="2" customFormat="1" x14ac:dyDescent="0.25">
      <c r="O1005" s="94"/>
      <c r="P1005" s="94"/>
      <c r="Q1005" s="94"/>
      <c r="R1005" s="94"/>
      <c r="S1005" s="94"/>
      <c r="T1005" s="94"/>
      <c r="U1005" s="94"/>
      <c r="V1005" s="94"/>
      <c r="W1005" s="94"/>
      <c r="X1005" s="94"/>
      <c r="Y1005" s="94"/>
      <c r="Z1005" s="94"/>
      <c r="AA1005" s="95"/>
      <c r="AB1005" s="95"/>
      <c r="AC1005" s="95"/>
      <c r="AD1005" s="95"/>
      <c r="AE1005" s="95"/>
      <c r="AF1005" s="95"/>
      <c r="AG1005" s="94"/>
      <c r="AH1005" s="94"/>
      <c r="AI1005" s="94"/>
    </row>
    <row r="1006" spans="15:35" s="2" customFormat="1" x14ac:dyDescent="0.25">
      <c r="O1006" s="94"/>
      <c r="P1006" s="94"/>
      <c r="Q1006" s="94"/>
      <c r="R1006" s="94"/>
      <c r="S1006" s="94"/>
      <c r="T1006" s="94"/>
      <c r="U1006" s="94"/>
      <c r="V1006" s="94"/>
      <c r="W1006" s="94"/>
      <c r="X1006" s="94"/>
      <c r="Y1006" s="94"/>
      <c r="Z1006" s="94"/>
      <c r="AA1006" s="95"/>
      <c r="AB1006" s="95"/>
      <c r="AC1006" s="95"/>
      <c r="AD1006" s="95"/>
      <c r="AE1006" s="95"/>
      <c r="AF1006" s="95"/>
      <c r="AG1006" s="94"/>
      <c r="AH1006" s="94"/>
      <c r="AI1006" s="94"/>
    </row>
    <row r="1007" spans="15:35" s="2" customFormat="1" x14ac:dyDescent="0.25">
      <c r="O1007" s="94"/>
      <c r="P1007" s="94"/>
      <c r="Q1007" s="94"/>
      <c r="R1007" s="94"/>
      <c r="S1007" s="94"/>
      <c r="T1007" s="94"/>
      <c r="U1007" s="94"/>
      <c r="V1007" s="94"/>
      <c r="W1007" s="94"/>
      <c r="X1007" s="94"/>
      <c r="Y1007" s="94"/>
      <c r="Z1007" s="94"/>
      <c r="AA1007" s="95"/>
      <c r="AB1007" s="95"/>
      <c r="AC1007" s="95"/>
      <c r="AD1007" s="95"/>
      <c r="AE1007" s="95"/>
      <c r="AF1007" s="95"/>
      <c r="AG1007" s="94"/>
      <c r="AH1007" s="94"/>
      <c r="AI1007" s="94"/>
    </row>
    <row r="1008" spans="15:35" s="2" customFormat="1" x14ac:dyDescent="0.25">
      <c r="O1008" s="94"/>
      <c r="P1008" s="94"/>
      <c r="Q1008" s="94"/>
      <c r="R1008" s="94"/>
      <c r="S1008" s="94"/>
      <c r="T1008" s="94"/>
      <c r="U1008" s="94"/>
      <c r="V1008" s="94"/>
      <c r="W1008" s="94"/>
      <c r="X1008" s="94"/>
      <c r="Y1008" s="94"/>
      <c r="Z1008" s="94"/>
      <c r="AA1008" s="95"/>
      <c r="AB1008" s="95"/>
      <c r="AC1008" s="95"/>
      <c r="AD1008" s="95"/>
      <c r="AE1008" s="95"/>
      <c r="AF1008" s="95"/>
      <c r="AG1008" s="94"/>
      <c r="AH1008" s="94"/>
      <c r="AI1008" s="94"/>
    </row>
    <row r="1009" spans="15:35" s="2" customFormat="1" x14ac:dyDescent="0.25">
      <c r="O1009" s="94"/>
      <c r="P1009" s="94"/>
      <c r="Q1009" s="94"/>
      <c r="R1009" s="94"/>
      <c r="S1009" s="94"/>
      <c r="T1009" s="94"/>
      <c r="U1009" s="94"/>
      <c r="V1009" s="94"/>
      <c r="W1009" s="94"/>
      <c r="X1009" s="94"/>
      <c r="Y1009" s="94"/>
      <c r="Z1009" s="94"/>
      <c r="AA1009" s="95"/>
      <c r="AB1009" s="95"/>
      <c r="AC1009" s="95"/>
      <c r="AD1009" s="95"/>
      <c r="AE1009" s="95"/>
      <c r="AF1009" s="95"/>
      <c r="AG1009" s="94"/>
      <c r="AH1009" s="94"/>
      <c r="AI1009" s="94"/>
    </row>
    <row r="1010" spans="15:35" s="2" customFormat="1" x14ac:dyDescent="0.25">
      <c r="O1010" s="94"/>
      <c r="P1010" s="94"/>
      <c r="Q1010" s="94"/>
      <c r="R1010" s="94"/>
      <c r="S1010" s="94"/>
      <c r="T1010" s="94"/>
      <c r="U1010" s="94"/>
      <c r="V1010" s="94"/>
      <c r="W1010" s="94"/>
      <c r="X1010" s="94"/>
      <c r="Y1010" s="94"/>
      <c r="Z1010" s="94"/>
      <c r="AA1010" s="95"/>
      <c r="AB1010" s="95"/>
      <c r="AC1010" s="95"/>
      <c r="AD1010" s="95"/>
      <c r="AE1010" s="95"/>
      <c r="AF1010" s="95"/>
      <c r="AG1010" s="94"/>
      <c r="AH1010" s="94"/>
      <c r="AI1010" s="94"/>
    </row>
    <row r="1011" spans="15:35" s="2" customFormat="1" x14ac:dyDescent="0.25">
      <c r="O1011" s="94"/>
      <c r="P1011" s="94"/>
      <c r="Q1011" s="94"/>
      <c r="R1011" s="94"/>
      <c r="S1011" s="94"/>
      <c r="T1011" s="94"/>
      <c r="U1011" s="94"/>
      <c r="V1011" s="94"/>
      <c r="W1011" s="94"/>
      <c r="X1011" s="94"/>
      <c r="Y1011" s="94"/>
      <c r="Z1011" s="94"/>
      <c r="AA1011" s="95"/>
      <c r="AB1011" s="95"/>
      <c r="AC1011" s="95"/>
      <c r="AD1011" s="95"/>
      <c r="AE1011" s="95"/>
      <c r="AF1011" s="95"/>
      <c r="AG1011" s="94"/>
      <c r="AH1011" s="94"/>
      <c r="AI1011" s="94"/>
    </row>
    <row r="1012" spans="15:35" s="2" customFormat="1" x14ac:dyDescent="0.25">
      <c r="O1012" s="94"/>
      <c r="P1012" s="94"/>
      <c r="Q1012" s="94"/>
      <c r="R1012" s="94"/>
      <c r="S1012" s="94"/>
      <c r="T1012" s="94"/>
      <c r="U1012" s="94"/>
      <c r="V1012" s="94"/>
      <c r="W1012" s="94"/>
      <c r="X1012" s="94"/>
      <c r="Y1012" s="94"/>
      <c r="Z1012" s="94"/>
      <c r="AA1012" s="95"/>
      <c r="AB1012" s="95"/>
      <c r="AC1012" s="95"/>
      <c r="AD1012" s="95"/>
      <c r="AE1012" s="95"/>
      <c r="AF1012" s="95"/>
      <c r="AG1012" s="94"/>
      <c r="AH1012" s="94"/>
      <c r="AI1012" s="94"/>
    </row>
    <row r="1013" spans="15:35" s="2" customFormat="1" x14ac:dyDescent="0.25">
      <c r="O1013" s="94"/>
      <c r="P1013" s="94"/>
      <c r="Q1013" s="94"/>
      <c r="R1013" s="94"/>
      <c r="S1013" s="94"/>
      <c r="T1013" s="94"/>
      <c r="U1013" s="94"/>
      <c r="V1013" s="94"/>
      <c r="W1013" s="94"/>
      <c r="X1013" s="94"/>
      <c r="Y1013" s="94"/>
      <c r="Z1013" s="94"/>
      <c r="AA1013" s="95"/>
      <c r="AB1013" s="95"/>
      <c r="AC1013" s="95"/>
      <c r="AD1013" s="95"/>
      <c r="AE1013" s="95"/>
      <c r="AF1013" s="95"/>
      <c r="AG1013" s="94"/>
      <c r="AH1013" s="94"/>
      <c r="AI1013" s="94"/>
    </row>
    <row r="1014" spans="15:35" s="2" customFormat="1" x14ac:dyDescent="0.25">
      <c r="O1014" s="94"/>
      <c r="P1014" s="94"/>
      <c r="Q1014" s="94"/>
      <c r="R1014" s="94"/>
      <c r="S1014" s="94"/>
      <c r="T1014" s="94"/>
      <c r="U1014" s="94"/>
      <c r="V1014" s="94"/>
      <c r="W1014" s="94"/>
      <c r="X1014" s="94"/>
      <c r="Y1014" s="94"/>
      <c r="Z1014" s="94"/>
      <c r="AA1014" s="95"/>
      <c r="AB1014" s="95"/>
      <c r="AC1014" s="95"/>
      <c r="AD1014" s="95"/>
      <c r="AE1014" s="95"/>
      <c r="AF1014" s="95"/>
      <c r="AG1014" s="94"/>
      <c r="AH1014" s="94"/>
      <c r="AI1014" s="94"/>
    </row>
    <row r="1015" spans="15:35" s="2" customFormat="1" x14ac:dyDescent="0.25">
      <c r="O1015" s="94"/>
      <c r="P1015" s="94"/>
      <c r="Q1015" s="94"/>
      <c r="R1015" s="94"/>
      <c r="S1015" s="94"/>
      <c r="T1015" s="94"/>
      <c r="U1015" s="94"/>
      <c r="V1015" s="94"/>
      <c r="W1015" s="94"/>
      <c r="X1015" s="94"/>
      <c r="Y1015" s="94"/>
      <c r="Z1015" s="94"/>
      <c r="AA1015" s="95"/>
      <c r="AB1015" s="95"/>
      <c r="AC1015" s="95"/>
      <c r="AD1015" s="95"/>
      <c r="AE1015" s="95"/>
      <c r="AF1015" s="95"/>
      <c r="AG1015" s="94"/>
      <c r="AH1015" s="94"/>
      <c r="AI1015" s="94"/>
    </row>
    <row r="1016" spans="15:35" s="2" customFormat="1" x14ac:dyDescent="0.25">
      <c r="O1016" s="94"/>
      <c r="P1016" s="94"/>
      <c r="Q1016" s="94"/>
      <c r="R1016" s="94"/>
      <c r="S1016" s="94"/>
      <c r="T1016" s="94"/>
      <c r="U1016" s="94"/>
      <c r="V1016" s="94"/>
      <c r="W1016" s="94"/>
      <c r="X1016" s="94"/>
      <c r="Y1016" s="94"/>
      <c r="Z1016" s="94"/>
      <c r="AA1016" s="95"/>
      <c r="AB1016" s="95"/>
      <c r="AC1016" s="95"/>
      <c r="AD1016" s="95"/>
      <c r="AE1016" s="95"/>
      <c r="AF1016" s="95"/>
      <c r="AG1016" s="94"/>
      <c r="AH1016" s="94"/>
      <c r="AI1016" s="94"/>
    </row>
    <row r="1017" spans="15:35" s="2" customFormat="1" x14ac:dyDescent="0.25">
      <c r="O1017" s="94"/>
      <c r="P1017" s="94"/>
      <c r="Q1017" s="94"/>
      <c r="R1017" s="94"/>
      <c r="S1017" s="94"/>
      <c r="T1017" s="94"/>
      <c r="U1017" s="94"/>
      <c r="V1017" s="94"/>
      <c r="W1017" s="94"/>
      <c r="X1017" s="94"/>
      <c r="Y1017" s="94"/>
      <c r="Z1017" s="94"/>
      <c r="AA1017" s="95"/>
      <c r="AB1017" s="95"/>
      <c r="AC1017" s="95"/>
      <c r="AD1017" s="95"/>
      <c r="AE1017" s="95"/>
      <c r="AF1017" s="95"/>
      <c r="AG1017" s="94"/>
      <c r="AH1017" s="94"/>
      <c r="AI1017" s="94"/>
    </row>
    <row r="1018" spans="15:35" s="2" customFormat="1" x14ac:dyDescent="0.25">
      <c r="O1018" s="94"/>
      <c r="P1018" s="94"/>
      <c r="Q1018" s="94"/>
      <c r="R1018" s="94"/>
      <c r="S1018" s="94"/>
      <c r="T1018" s="94"/>
      <c r="U1018" s="94"/>
      <c r="V1018" s="94"/>
      <c r="W1018" s="94"/>
      <c r="X1018" s="94"/>
      <c r="Y1018" s="94"/>
      <c r="Z1018" s="94"/>
      <c r="AA1018" s="95"/>
      <c r="AB1018" s="95"/>
      <c r="AC1018" s="95"/>
      <c r="AD1018" s="95"/>
      <c r="AE1018" s="95"/>
      <c r="AF1018" s="95"/>
      <c r="AG1018" s="94"/>
      <c r="AH1018" s="94"/>
      <c r="AI1018" s="94"/>
    </row>
    <row r="1019" spans="15:35" s="2" customFormat="1" x14ac:dyDescent="0.25">
      <c r="O1019" s="94"/>
      <c r="P1019" s="94"/>
      <c r="Q1019" s="94"/>
      <c r="R1019" s="94"/>
      <c r="S1019" s="94"/>
      <c r="T1019" s="94"/>
      <c r="U1019" s="94"/>
      <c r="V1019" s="94"/>
      <c r="W1019" s="94"/>
      <c r="X1019" s="94"/>
      <c r="Y1019" s="94"/>
      <c r="Z1019" s="94"/>
      <c r="AA1019" s="95"/>
      <c r="AB1019" s="95"/>
      <c r="AC1019" s="95"/>
      <c r="AD1019" s="95"/>
      <c r="AE1019" s="95"/>
      <c r="AF1019" s="95"/>
      <c r="AG1019" s="94"/>
      <c r="AH1019" s="94"/>
      <c r="AI1019" s="94"/>
    </row>
    <row r="1020" spans="15:35" s="2" customFormat="1" x14ac:dyDescent="0.25">
      <c r="O1020" s="94"/>
      <c r="P1020" s="94"/>
      <c r="Q1020" s="94"/>
      <c r="R1020" s="94"/>
      <c r="S1020" s="94"/>
      <c r="T1020" s="94"/>
      <c r="U1020" s="94"/>
      <c r="V1020" s="94"/>
      <c r="W1020" s="94"/>
      <c r="X1020" s="94"/>
      <c r="Y1020" s="94"/>
      <c r="Z1020" s="94"/>
      <c r="AA1020" s="95"/>
      <c r="AB1020" s="95"/>
      <c r="AC1020" s="95"/>
      <c r="AD1020" s="95"/>
      <c r="AE1020" s="95"/>
      <c r="AF1020" s="95"/>
      <c r="AG1020" s="94"/>
      <c r="AH1020" s="94"/>
      <c r="AI1020" s="94"/>
    </row>
    <row r="1021" spans="15:35" s="2" customFormat="1" x14ac:dyDescent="0.25">
      <c r="O1021" s="94"/>
      <c r="P1021" s="94"/>
      <c r="Q1021" s="94"/>
      <c r="R1021" s="94"/>
      <c r="S1021" s="94"/>
      <c r="T1021" s="94"/>
      <c r="U1021" s="94"/>
      <c r="V1021" s="94"/>
      <c r="W1021" s="94"/>
      <c r="X1021" s="94"/>
      <c r="Y1021" s="94"/>
      <c r="Z1021" s="94"/>
      <c r="AA1021" s="95"/>
      <c r="AB1021" s="95"/>
      <c r="AC1021" s="95"/>
      <c r="AD1021" s="95"/>
      <c r="AE1021" s="95"/>
      <c r="AF1021" s="95"/>
      <c r="AG1021" s="94"/>
      <c r="AH1021" s="94"/>
      <c r="AI1021" s="94"/>
    </row>
    <row r="1022" spans="15:35" s="2" customFormat="1" x14ac:dyDescent="0.25">
      <c r="O1022" s="94"/>
      <c r="P1022" s="94"/>
      <c r="Q1022" s="94"/>
      <c r="R1022" s="94"/>
      <c r="S1022" s="94"/>
      <c r="T1022" s="94"/>
      <c r="U1022" s="94"/>
      <c r="V1022" s="94"/>
      <c r="W1022" s="94"/>
      <c r="X1022" s="94"/>
      <c r="Y1022" s="94"/>
      <c r="Z1022" s="94"/>
      <c r="AA1022" s="95"/>
      <c r="AB1022" s="95"/>
      <c r="AC1022" s="95"/>
      <c r="AD1022" s="95"/>
      <c r="AE1022" s="95"/>
      <c r="AF1022" s="95"/>
      <c r="AG1022" s="94"/>
      <c r="AH1022" s="94"/>
      <c r="AI1022" s="94"/>
    </row>
    <row r="1023" spans="15:35" s="2" customFormat="1" x14ac:dyDescent="0.25">
      <c r="O1023" s="94"/>
      <c r="P1023" s="94"/>
      <c r="Q1023" s="94"/>
      <c r="R1023" s="94"/>
      <c r="S1023" s="94"/>
      <c r="T1023" s="94"/>
      <c r="U1023" s="94"/>
      <c r="V1023" s="94"/>
      <c r="W1023" s="94"/>
      <c r="X1023" s="94"/>
      <c r="Y1023" s="94"/>
      <c r="Z1023" s="94"/>
      <c r="AA1023" s="95"/>
      <c r="AB1023" s="95"/>
      <c r="AC1023" s="95"/>
      <c r="AD1023" s="95"/>
      <c r="AE1023" s="95"/>
      <c r="AF1023" s="95"/>
      <c r="AG1023" s="94"/>
      <c r="AH1023" s="94"/>
      <c r="AI1023" s="94"/>
    </row>
    <row r="1024" spans="15:35" s="2" customFormat="1" x14ac:dyDescent="0.25">
      <c r="O1024" s="94"/>
      <c r="P1024" s="94"/>
      <c r="Q1024" s="94"/>
      <c r="R1024" s="94"/>
      <c r="S1024" s="94"/>
      <c r="T1024" s="94"/>
      <c r="U1024" s="94"/>
      <c r="V1024" s="94"/>
      <c r="W1024" s="94"/>
      <c r="X1024" s="94"/>
      <c r="Y1024" s="94"/>
      <c r="Z1024" s="94"/>
      <c r="AA1024" s="95"/>
      <c r="AB1024" s="95"/>
      <c r="AC1024" s="95"/>
      <c r="AD1024" s="95"/>
      <c r="AE1024" s="95"/>
      <c r="AF1024" s="95"/>
      <c r="AG1024" s="94"/>
      <c r="AH1024" s="94"/>
      <c r="AI1024" s="94"/>
    </row>
    <row r="1025" spans="15:35" s="2" customFormat="1" x14ac:dyDescent="0.25">
      <c r="O1025" s="94"/>
      <c r="P1025" s="94"/>
      <c r="Q1025" s="94"/>
      <c r="R1025" s="94"/>
      <c r="S1025" s="94"/>
      <c r="T1025" s="94"/>
      <c r="U1025" s="94"/>
      <c r="V1025" s="94"/>
      <c r="W1025" s="94"/>
      <c r="X1025" s="94"/>
      <c r="Y1025" s="94"/>
      <c r="Z1025" s="94"/>
      <c r="AA1025" s="95"/>
      <c r="AB1025" s="95"/>
      <c r="AC1025" s="95"/>
      <c r="AD1025" s="95"/>
      <c r="AE1025" s="95"/>
      <c r="AF1025" s="95"/>
      <c r="AG1025" s="94"/>
      <c r="AH1025" s="94"/>
      <c r="AI1025" s="94"/>
    </row>
    <row r="1026" spans="15:35" s="2" customFormat="1" x14ac:dyDescent="0.25">
      <c r="O1026" s="94"/>
      <c r="P1026" s="94"/>
      <c r="Q1026" s="94"/>
      <c r="R1026" s="94"/>
      <c r="S1026" s="94"/>
      <c r="T1026" s="94"/>
      <c r="U1026" s="94"/>
      <c r="V1026" s="94"/>
      <c r="W1026" s="94"/>
      <c r="X1026" s="94"/>
      <c r="Y1026" s="94"/>
      <c r="Z1026" s="94"/>
      <c r="AA1026" s="95"/>
      <c r="AB1026" s="95"/>
      <c r="AC1026" s="95"/>
      <c r="AD1026" s="95"/>
      <c r="AE1026" s="95"/>
      <c r="AF1026" s="95"/>
      <c r="AG1026" s="94"/>
      <c r="AH1026" s="94"/>
      <c r="AI1026" s="94"/>
    </row>
    <row r="1027" spans="15:35" s="2" customFormat="1" x14ac:dyDescent="0.25">
      <c r="O1027" s="94"/>
      <c r="P1027" s="94"/>
      <c r="Q1027" s="94"/>
      <c r="R1027" s="94"/>
      <c r="S1027" s="94"/>
      <c r="T1027" s="94"/>
      <c r="U1027" s="94"/>
      <c r="V1027" s="94"/>
      <c r="W1027" s="94"/>
      <c r="X1027" s="94"/>
      <c r="Y1027" s="94"/>
      <c r="Z1027" s="94"/>
      <c r="AA1027" s="95"/>
      <c r="AB1027" s="95"/>
      <c r="AC1027" s="95"/>
      <c r="AD1027" s="95"/>
      <c r="AE1027" s="95"/>
      <c r="AF1027" s="95"/>
      <c r="AG1027" s="94"/>
      <c r="AH1027" s="94"/>
      <c r="AI1027" s="94"/>
    </row>
    <row r="1028" spans="15:35" s="2" customFormat="1" x14ac:dyDescent="0.25">
      <c r="O1028" s="94"/>
      <c r="P1028" s="94"/>
      <c r="Q1028" s="94"/>
      <c r="R1028" s="94"/>
      <c r="S1028" s="94"/>
      <c r="T1028" s="94"/>
      <c r="U1028" s="94"/>
      <c r="V1028" s="94"/>
      <c r="W1028" s="94"/>
      <c r="X1028" s="94"/>
      <c r="Y1028" s="94"/>
      <c r="Z1028" s="94"/>
      <c r="AA1028" s="95"/>
      <c r="AB1028" s="95"/>
      <c r="AC1028" s="95"/>
      <c r="AD1028" s="95"/>
      <c r="AE1028" s="95"/>
      <c r="AF1028" s="95"/>
      <c r="AG1028" s="94"/>
      <c r="AH1028" s="94"/>
      <c r="AI1028" s="94"/>
    </row>
    <row r="1029" spans="15:35" s="2" customFormat="1" x14ac:dyDescent="0.25">
      <c r="O1029" s="94"/>
      <c r="P1029" s="94"/>
      <c r="Q1029" s="94"/>
      <c r="R1029" s="94"/>
      <c r="S1029" s="94"/>
      <c r="T1029" s="94"/>
      <c r="U1029" s="94"/>
      <c r="V1029" s="94"/>
      <c r="W1029" s="94"/>
      <c r="X1029" s="94"/>
      <c r="Y1029" s="94"/>
      <c r="Z1029" s="94"/>
      <c r="AA1029" s="95"/>
      <c r="AB1029" s="95"/>
      <c r="AC1029" s="95"/>
      <c r="AD1029" s="95"/>
      <c r="AE1029" s="95"/>
      <c r="AF1029" s="95"/>
      <c r="AG1029" s="94"/>
      <c r="AH1029" s="94"/>
      <c r="AI1029" s="94"/>
    </row>
    <row r="1030" spans="15:35" s="2" customFormat="1" x14ac:dyDescent="0.25">
      <c r="O1030" s="94"/>
      <c r="P1030" s="94"/>
      <c r="Q1030" s="94"/>
      <c r="R1030" s="94"/>
      <c r="S1030" s="94"/>
      <c r="T1030" s="94"/>
      <c r="U1030" s="94"/>
      <c r="V1030" s="94"/>
      <c r="W1030" s="94"/>
      <c r="X1030" s="94"/>
      <c r="Y1030" s="94"/>
      <c r="Z1030" s="94"/>
      <c r="AA1030" s="95"/>
      <c r="AB1030" s="95"/>
      <c r="AC1030" s="95"/>
      <c r="AD1030" s="95"/>
      <c r="AE1030" s="95"/>
      <c r="AF1030" s="95"/>
      <c r="AG1030" s="94"/>
      <c r="AH1030" s="94"/>
      <c r="AI1030" s="94"/>
    </row>
    <row r="1031" spans="15:35" s="2" customFormat="1" x14ac:dyDescent="0.25">
      <c r="O1031" s="94"/>
      <c r="P1031" s="94"/>
      <c r="Q1031" s="94"/>
      <c r="R1031" s="94"/>
      <c r="S1031" s="94"/>
      <c r="T1031" s="94"/>
      <c r="U1031" s="94"/>
      <c r="V1031" s="94"/>
      <c r="W1031" s="94"/>
      <c r="X1031" s="94"/>
      <c r="Y1031" s="94"/>
      <c r="Z1031" s="94"/>
      <c r="AA1031" s="95"/>
      <c r="AB1031" s="95"/>
      <c r="AC1031" s="95"/>
      <c r="AD1031" s="95"/>
      <c r="AE1031" s="95"/>
      <c r="AF1031" s="95"/>
      <c r="AG1031" s="94"/>
      <c r="AH1031" s="94"/>
      <c r="AI1031" s="94"/>
    </row>
    <row r="1032" spans="15:35" s="2" customFormat="1" x14ac:dyDescent="0.25">
      <c r="O1032" s="94"/>
      <c r="P1032" s="94"/>
      <c r="Q1032" s="94"/>
      <c r="R1032" s="94"/>
      <c r="S1032" s="94"/>
      <c r="T1032" s="94"/>
      <c r="U1032" s="94"/>
      <c r="V1032" s="94"/>
      <c r="W1032" s="94"/>
      <c r="X1032" s="94"/>
      <c r="Y1032" s="94"/>
      <c r="Z1032" s="94"/>
      <c r="AA1032" s="95"/>
      <c r="AB1032" s="95"/>
      <c r="AC1032" s="95"/>
      <c r="AD1032" s="95"/>
      <c r="AE1032" s="95"/>
      <c r="AF1032" s="95"/>
      <c r="AG1032" s="94"/>
      <c r="AH1032" s="94"/>
      <c r="AI1032" s="94"/>
    </row>
    <row r="1033" spans="15:35" s="2" customFormat="1" x14ac:dyDescent="0.25">
      <c r="O1033" s="94"/>
      <c r="P1033" s="94"/>
      <c r="Q1033" s="94"/>
      <c r="R1033" s="94"/>
      <c r="S1033" s="94"/>
      <c r="T1033" s="94"/>
      <c r="U1033" s="94"/>
      <c r="V1033" s="94"/>
      <c r="W1033" s="94"/>
      <c r="X1033" s="94"/>
      <c r="Y1033" s="94"/>
      <c r="Z1033" s="94"/>
      <c r="AA1033" s="95"/>
      <c r="AB1033" s="95"/>
      <c r="AC1033" s="95"/>
      <c r="AD1033" s="95"/>
      <c r="AE1033" s="95"/>
      <c r="AF1033" s="95"/>
      <c r="AG1033" s="94"/>
      <c r="AH1033" s="94"/>
      <c r="AI1033" s="94"/>
    </row>
    <row r="1034" spans="15:35" s="2" customFormat="1" x14ac:dyDescent="0.25">
      <c r="O1034" s="94"/>
      <c r="P1034" s="94"/>
      <c r="Q1034" s="94"/>
      <c r="R1034" s="94"/>
      <c r="S1034" s="94"/>
      <c r="T1034" s="94"/>
      <c r="U1034" s="94"/>
      <c r="V1034" s="94"/>
      <c r="W1034" s="94"/>
      <c r="X1034" s="94"/>
      <c r="Y1034" s="94"/>
      <c r="Z1034" s="94"/>
      <c r="AA1034" s="95"/>
      <c r="AB1034" s="95"/>
      <c r="AC1034" s="95"/>
      <c r="AD1034" s="95"/>
      <c r="AE1034" s="95"/>
      <c r="AF1034" s="95"/>
      <c r="AG1034" s="94"/>
      <c r="AH1034" s="94"/>
      <c r="AI1034" s="94"/>
    </row>
    <row r="1035" spans="15:35" s="2" customFormat="1" x14ac:dyDescent="0.25">
      <c r="O1035" s="94"/>
      <c r="P1035" s="94"/>
      <c r="Q1035" s="94"/>
      <c r="R1035" s="94"/>
      <c r="S1035" s="94"/>
      <c r="T1035" s="94"/>
      <c r="U1035" s="94"/>
      <c r="V1035" s="94"/>
      <c r="W1035" s="94"/>
      <c r="X1035" s="94"/>
      <c r="Y1035" s="94"/>
      <c r="Z1035" s="94"/>
      <c r="AA1035" s="95"/>
      <c r="AB1035" s="95"/>
      <c r="AC1035" s="95"/>
      <c r="AD1035" s="95"/>
      <c r="AE1035" s="95"/>
      <c r="AF1035" s="95"/>
      <c r="AG1035" s="94"/>
      <c r="AH1035" s="94"/>
      <c r="AI1035" s="94"/>
    </row>
    <row r="1036" spans="15:35" s="2" customFormat="1" x14ac:dyDescent="0.25">
      <c r="O1036" s="94"/>
      <c r="P1036" s="94"/>
      <c r="Q1036" s="94"/>
      <c r="R1036" s="94"/>
      <c r="S1036" s="94"/>
      <c r="T1036" s="94"/>
      <c r="U1036" s="94"/>
      <c r="V1036" s="94"/>
      <c r="W1036" s="94"/>
      <c r="X1036" s="94"/>
      <c r="Y1036" s="94"/>
      <c r="Z1036" s="94"/>
      <c r="AA1036" s="95"/>
      <c r="AB1036" s="95"/>
      <c r="AC1036" s="95"/>
      <c r="AD1036" s="95"/>
      <c r="AE1036" s="95"/>
      <c r="AF1036" s="95"/>
      <c r="AG1036" s="94"/>
      <c r="AH1036" s="94"/>
      <c r="AI1036" s="94"/>
    </row>
    <row r="1037" spans="15:35" s="2" customFormat="1" x14ac:dyDescent="0.25">
      <c r="O1037" s="94"/>
      <c r="P1037" s="94"/>
      <c r="Q1037" s="94"/>
      <c r="R1037" s="94"/>
      <c r="S1037" s="94"/>
      <c r="T1037" s="94"/>
      <c r="U1037" s="94"/>
      <c r="V1037" s="94"/>
      <c r="W1037" s="94"/>
      <c r="X1037" s="94"/>
      <c r="Y1037" s="94"/>
      <c r="Z1037" s="94"/>
      <c r="AA1037" s="95"/>
      <c r="AB1037" s="95"/>
      <c r="AC1037" s="95"/>
      <c r="AD1037" s="95"/>
      <c r="AE1037" s="95"/>
      <c r="AF1037" s="95"/>
      <c r="AG1037" s="94"/>
      <c r="AH1037" s="94"/>
      <c r="AI1037" s="94"/>
    </row>
    <row r="1038" spans="15:35" s="2" customFormat="1" x14ac:dyDescent="0.25">
      <c r="O1038" s="94"/>
      <c r="P1038" s="94"/>
      <c r="Q1038" s="94"/>
      <c r="R1038" s="94"/>
      <c r="S1038" s="94"/>
      <c r="T1038" s="94"/>
      <c r="U1038" s="94"/>
      <c r="V1038" s="94"/>
      <c r="W1038" s="94"/>
      <c r="X1038" s="94"/>
      <c r="Y1038" s="94"/>
      <c r="Z1038" s="94"/>
      <c r="AA1038" s="95"/>
      <c r="AB1038" s="95"/>
      <c r="AC1038" s="95"/>
      <c r="AD1038" s="95"/>
      <c r="AE1038" s="95"/>
      <c r="AF1038" s="95"/>
      <c r="AG1038" s="94"/>
      <c r="AH1038" s="94"/>
      <c r="AI1038" s="94"/>
    </row>
    <row r="1039" spans="15:35" s="2" customFormat="1" x14ac:dyDescent="0.25">
      <c r="O1039" s="94"/>
      <c r="P1039" s="94"/>
      <c r="Q1039" s="94"/>
      <c r="R1039" s="94"/>
      <c r="S1039" s="94"/>
      <c r="T1039" s="94"/>
      <c r="U1039" s="94"/>
      <c r="V1039" s="94"/>
      <c r="W1039" s="94"/>
      <c r="X1039" s="94"/>
      <c r="Y1039" s="94"/>
      <c r="Z1039" s="94"/>
      <c r="AA1039" s="95"/>
      <c r="AB1039" s="95"/>
      <c r="AC1039" s="95"/>
      <c r="AD1039" s="95"/>
      <c r="AE1039" s="95"/>
      <c r="AF1039" s="95"/>
      <c r="AG1039" s="94"/>
      <c r="AH1039" s="94"/>
      <c r="AI1039" s="94"/>
    </row>
    <row r="1040" spans="15:35" s="2" customFormat="1" x14ac:dyDescent="0.25">
      <c r="O1040" s="94"/>
      <c r="P1040" s="94"/>
      <c r="Q1040" s="94"/>
      <c r="R1040" s="94"/>
      <c r="S1040" s="94"/>
      <c r="T1040" s="94"/>
      <c r="U1040" s="94"/>
      <c r="V1040" s="94"/>
      <c r="W1040" s="94"/>
      <c r="X1040" s="94"/>
      <c r="Y1040" s="94"/>
      <c r="Z1040" s="94"/>
      <c r="AA1040" s="95"/>
      <c r="AB1040" s="95"/>
      <c r="AC1040" s="95"/>
      <c r="AD1040" s="95"/>
      <c r="AE1040" s="95"/>
      <c r="AF1040" s="95"/>
      <c r="AG1040" s="94"/>
      <c r="AH1040" s="94"/>
      <c r="AI1040" s="94"/>
    </row>
    <row r="1041" spans="15:35" s="2" customFormat="1" x14ac:dyDescent="0.25">
      <c r="O1041" s="94"/>
      <c r="P1041" s="94"/>
      <c r="Q1041" s="94"/>
      <c r="R1041" s="94"/>
      <c r="S1041" s="94"/>
      <c r="T1041" s="94"/>
      <c r="U1041" s="94"/>
      <c r="V1041" s="94"/>
      <c r="W1041" s="94"/>
      <c r="X1041" s="94"/>
      <c r="Y1041" s="94"/>
      <c r="Z1041" s="94"/>
      <c r="AA1041" s="95"/>
      <c r="AB1041" s="95"/>
      <c r="AC1041" s="95"/>
      <c r="AD1041" s="95"/>
      <c r="AE1041" s="95"/>
      <c r="AF1041" s="95"/>
      <c r="AG1041" s="94"/>
      <c r="AH1041" s="94"/>
      <c r="AI1041" s="94"/>
    </row>
    <row r="1042" spans="15:35" s="2" customFormat="1" x14ac:dyDescent="0.25">
      <c r="O1042" s="94"/>
      <c r="P1042" s="94"/>
      <c r="Q1042" s="94"/>
      <c r="R1042" s="94"/>
      <c r="S1042" s="94"/>
      <c r="T1042" s="94"/>
      <c r="U1042" s="94"/>
      <c r="V1042" s="94"/>
      <c r="W1042" s="94"/>
      <c r="X1042" s="94"/>
      <c r="Y1042" s="94"/>
      <c r="Z1042" s="94"/>
      <c r="AA1042" s="95"/>
      <c r="AB1042" s="95"/>
      <c r="AC1042" s="95"/>
      <c r="AD1042" s="95"/>
      <c r="AE1042" s="95"/>
      <c r="AF1042" s="95"/>
      <c r="AG1042" s="94"/>
      <c r="AH1042" s="94"/>
      <c r="AI1042" s="94"/>
    </row>
    <row r="1043" spans="15:35" s="2" customFormat="1" x14ac:dyDescent="0.25">
      <c r="O1043" s="94"/>
      <c r="P1043" s="94"/>
      <c r="Q1043" s="94"/>
      <c r="R1043" s="94"/>
      <c r="S1043" s="94"/>
      <c r="T1043" s="94"/>
      <c r="U1043" s="94"/>
      <c r="V1043" s="94"/>
      <c r="W1043" s="94"/>
      <c r="X1043" s="94"/>
      <c r="Y1043" s="94"/>
      <c r="Z1043" s="94"/>
      <c r="AA1043" s="95"/>
      <c r="AB1043" s="95"/>
      <c r="AC1043" s="95"/>
      <c r="AD1043" s="95"/>
      <c r="AE1043" s="95"/>
      <c r="AF1043" s="95"/>
      <c r="AG1043" s="94"/>
      <c r="AH1043" s="94"/>
      <c r="AI1043" s="94"/>
    </row>
    <row r="1044" spans="15:35" s="2" customFormat="1" x14ac:dyDescent="0.25">
      <c r="O1044" s="94"/>
      <c r="P1044" s="94"/>
      <c r="Q1044" s="94"/>
      <c r="R1044" s="94"/>
      <c r="S1044" s="94"/>
      <c r="T1044" s="94"/>
      <c r="U1044" s="94"/>
      <c r="V1044" s="94"/>
      <c r="W1044" s="94"/>
      <c r="X1044" s="94"/>
      <c r="Y1044" s="94"/>
      <c r="Z1044" s="94"/>
      <c r="AA1044" s="95"/>
      <c r="AB1044" s="95"/>
      <c r="AC1044" s="95"/>
      <c r="AD1044" s="95"/>
      <c r="AE1044" s="95"/>
      <c r="AF1044" s="95"/>
      <c r="AG1044" s="94"/>
      <c r="AH1044" s="94"/>
      <c r="AI1044" s="94"/>
    </row>
    <row r="1045" spans="15:35" s="2" customFormat="1" x14ac:dyDescent="0.25">
      <c r="O1045" s="94"/>
      <c r="P1045" s="94"/>
      <c r="Q1045" s="94"/>
      <c r="R1045" s="94"/>
      <c r="S1045" s="94"/>
      <c r="T1045" s="94"/>
      <c r="U1045" s="94"/>
      <c r="V1045" s="94"/>
      <c r="W1045" s="94"/>
      <c r="X1045" s="94"/>
      <c r="Y1045" s="94"/>
      <c r="Z1045" s="94"/>
      <c r="AA1045" s="95"/>
      <c r="AB1045" s="95"/>
      <c r="AC1045" s="95"/>
      <c r="AD1045" s="95"/>
      <c r="AE1045" s="95"/>
      <c r="AF1045" s="95"/>
      <c r="AG1045" s="94"/>
      <c r="AH1045" s="94"/>
      <c r="AI1045" s="94"/>
    </row>
    <row r="1046" spans="15:35" s="2" customFormat="1" x14ac:dyDescent="0.25">
      <c r="O1046" s="94"/>
      <c r="P1046" s="94"/>
      <c r="Q1046" s="94"/>
      <c r="R1046" s="94"/>
      <c r="S1046" s="94"/>
      <c r="T1046" s="94"/>
      <c r="U1046" s="94"/>
      <c r="V1046" s="94"/>
      <c r="W1046" s="94"/>
      <c r="X1046" s="94"/>
      <c r="Y1046" s="94"/>
      <c r="Z1046" s="94"/>
      <c r="AA1046" s="95"/>
      <c r="AB1046" s="95"/>
      <c r="AC1046" s="95"/>
      <c r="AD1046" s="95"/>
      <c r="AE1046" s="95"/>
      <c r="AF1046" s="95"/>
      <c r="AG1046" s="94"/>
      <c r="AH1046" s="94"/>
      <c r="AI1046" s="94"/>
    </row>
    <row r="1047" spans="15:35" s="2" customFormat="1" x14ac:dyDescent="0.25">
      <c r="O1047" s="94"/>
      <c r="P1047" s="94"/>
      <c r="Q1047" s="94"/>
      <c r="R1047" s="94"/>
      <c r="S1047" s="94"/>
      <c r="T1047" s="94"/>
      <c r="U1047" s="94"/>
      <c r="V1047" s="94"/>
      <c r="W1047" s="94"/>
      <c r="X1047" s="94"/>
      <c r="Y1047" s="94"/>
      <c r="Z1047" s="94"/>
      <c r="AA1047" s="95"/>
      <c r="AB1047" s="95"/>
      <c r="AC1047" s="95"/>
      <c r="AD1047" s="95"/>
      <c r="AE1047" s="95"/>
      <c r="AF1047" s="95"/>
      <c r="AG1047" s="94"/>
      <c r="AH1047" s="94"/>
      <c r="AI1047" s="94"/>
    </row>
    <row r="1048" spans="15:35" s="2" customFormat="1" x14ac:dyDescent="0.25">
      <c r="O1048" s="94"/>
      <c r="P1048" s="94"/>
      <c r="Q1048" s="94"/>
      <c r="R1048" s="94"/>
      <c r="S1048" s="94"/>
      <c r="T1048" s="94"/>
      <c r="U1048" s="94"/>
      <c r="V1048" s="94"/>
      <c r="W1048" s="94"/>
      <c r="X1048" s="94"/>
      <c r="Y1048" s="94"/>
      <c r="Z1048" s="94"/>
      <c r="AA1048" s="95"/>
      <c r="AB1048" s="95"/>
      <c r="AC1048" s="95"/>
      <c r="AD1048" s="95"/>
      <c r="AE1048" s="95"/>
      <c r="AF1048" s="95"/>
      <c r="AG1048" s="94"/>
      <c r="AH1048" s="94"/>
      <c r="AI1048" s="94"/>
    </row>
    <row r="1049" spans="15:35" s="2" customFormat="1" x14ac:dyDescent="0.25">
      <c r="O1049" s="94"/>
      <c r="P1049" s="94"/>
      <c r="Q1049" s="94"/>
      <c r="R1049" s="94"/>
      <c r="S1049" s="94"/>
      <c r="T1049" s="94"/>
      <c r="U1049" s="94"/>
      <c r="V1049" s="94"/>
      <c r="W1049" s="94"/>
      <c r="X1049" s="94"/>
      <c r="Y1049" s="94"/>
      <c r="Z1049" s="94"/>
      <c r="AA1049" s="95"/>
      <c r="AB1049" s="95"/>
      <c r="AC1049" s="95"/>
      <c r="AD1049" s="95"/>
      <c r="AE1049" s="95"/>
      <c r="AF1049" s="95"/>
      <c r="AG1049" s="94"/>
      <c r="AH1049" s="94"/>
      <c r="AI1049" s="94"/>
    </row>
    <row r="1050" spans="15:35" s="2" customFormat="1" x14ac:dyDescent="0.25">
      <c r="O1050" s="94"/>
      <c r="P1050" s="94"/>
      <c r="Q1050" s="94"/>
      <c r="R1050" s="94"/>
      <c r="S1050" s="94"/>
      <c r="T1050" s="94"/>
      <c r="U1050" s="94"/>
      <c r="V1050" s="94"/>
      <c r="W1050" s="94"/>
      <c r="X1050" s="94"/>
      <c r="Y1050" s="94"/>
      <c r="Z1050" s="94"/>
      <c r="AA1050" s="95"/>
      <c r="AB1050" s="95"/>
      <c r="AC1050" s="95"/>
      <c r="AD1050" s="95"/>
      <c r="AE1050" s="95"/>
      <c r="AF1050" s="95"/>
      <c r="AG1050" s="94"/>
      <c r="AH1050" s="94"/>
      <c r="AI1050" s="94"/>
    </row>
    <row r="1051" spans="15:35" s="2" customFormat="1" x14ac:dyDescent="0.25">
      <c r="O1051" s="94"/>
      <c r="P1051" s="94"/>
      <c r="Q1051" s="94"/>
      <c r="R1051" s="94"/>
      <c r="S1051" s="94"/>
      <c r="T1051" s="94"/>
      <c r="U1051" s="94"/>
      <c r="V1051" s="94"/>
      <c r="W1051" s="94"/>
      <c r="X1051" s="94"/>
      <c r="Y1051" s="94"/>
      <c r="Z1051" s="94"/>
      <c r="AA1051" s="95"/>
      <c r="AB1051" s="95"/>
      <c r="AC1051" s="95"/>
      <c r="AD1051" s="95"/>
      <c r="AE1051" s="95"/>
      <c r="AF1051" s="95"/>
      <c r="AG1051" s="94"/>
      <c r="AH1051" s="94"/>
      <c r="AI1051" s="94"/>
    </row>
    <row r="1052" spans="15:35" s="2" customFormat="1" x14ac:dyDescent="0.25">
      <c r="O1052" s="94"/>
      <c r="P1052" s="94"/>
      <c r="Q1052" s="94"/>
      <c r="R1052" s="94"/>
      <c r="S1052" s="94"/>
      <c r="T1052" s="94"/>
      <c r="U1052" s="94"/>
      <c r="V1052" s="94"/>
      <c r="W1052" s="94"/>
      <c r="X1052" s="94"/>
      <c r="Y1052" s="94"/>
      <c r="Z1052" s="94"/>
      <c r="AA1052" s="95"/>
      <c r="AB1052" s="95"/>
      <c r="AC1052" s="95"/>
      <c r="AD1052" s="95"/>
      <c r="AE1052" s="95"/>
      <c r="AF1052" s="95"/>
      <c r="AG1052" s="94"/>
      <c r="AH1052" s="94"/>
      <c r="AI1052" s="94"/>
    </row>
    <row r="1053" spans="15:35" s="2" customFormat="1" x14ac:dyDescent="0.25">
      <c r="O1053" s="94"/>
      <c r="P1053" s="94"/>
      <c r="Q1053" s="94"/>
      <c r="R1053" s="94"/>
      <c r="S1053" s="94"/>
      <c r="T1053" s="94"/>
      <c r="U1053" s="94"/>
      <c r="V1053" s="94"/>
      <c r="W1053" s="94"/>
      <c r="X1053" s="94"/>
      <c r="Y1053" s="94"/>
      <c r="Z1053" s="94"/>
      <c r="AA1053" s="95"/>
      <c r="AB1053" s="95"/>
      <c r="AC1053" s="95"/>
      <c r="AD1053" s="95"/>
      <c r="AE1053" s="95"/>
      <c r="AF1053" s="95"/>
      <c r="AG1053" s="94"/>
      <c r="AH1053" s="94"/>
      <c r="AI1053" s="94"/>
    </row>
    <row r="1054" spans="15:35" s="2" customFormat="1" x14ac:dyDescent="0.25">
      <c r="O1054" s="94"/>
      <c r="P1054" s="94"/>
      <c r="Q1054" s="94"/>
      <c r="R1054" s="94"/>
      <c r="S1054" s="94"/>
      <c r="T1054" s="94"/>
      <c r="U1054" s="94"/>
      <c r="V1054" s="94"/>
      <c r="W1054" s="94"/>
      <c r="X1054" s="94"/>
      <c r="Y1054" s="94"/>
      <c r="Z1054" s="94"/>
      <c r="AA1054" s="95"/>
      <c r="AB1054" s="95"/>
      <c r="AC1054" s="95"/>
      <c r="AD1054" s="95"/>
      <c r="AE1054" s="95"/>
      <c r="AF1054" s="95"/>
      <c r="AG1054" s="94"/>
      <c r="AH1054" s="94"/>
      <c r="AI1054" s="94"/>
    </row>
    <row r="1055" spans="15:35" s="2" customFormat="1" x14ac:dyDescent="0.25">
      <c r="O1055" s="94"/>
      <c r="P1055" s="94"/>
      <c r="Q1055" s="94"/>
      <c r="R1055" s="94"/>
      <c r="S1055" s="94"/>
      <c r="T1055" s="94"/>
      <c r="U1055" s="94"/>
      <c r="V1055" s="94"/>
      <c r="W1055" s="94"/>
      <c r="X1055" s="94"/>
      <c r="Y1055" s="94"/>
      <c r="Z1055" s="94"/>
      <c r="AA1055" s="95"/>
      <c r="AB1055" s="95"/>
      <c r="AC1055" s="95"/>
      <c r="AD1055" s="95"/>
      <c r="AE1055" s="95"/>
      <c r="AF1055" s="95"/>
      <c r="AG1055" s="94"/>
      <c r="AH1055" s="94"/>
      <c r="AI1055" s="94"/>
    </row>
    <row r="1056" spans="15:35" s="2" customFormat="1" x14ac:dyDescent="0.25">
      <c r="O1056" s="94"/>
      <c r="P1056" s="94"/>
      <c r="Q1056" s="94"/>
      <c r="R1056" s="94"/>
      <c r="S1056" s="94"/>
      <c r="T1056" s="94"/>
      <c r="U1056" s="94"/>
      <c r="V1056" s="94"/>
      <c r="W1056" s="94"/>
      <c r="X1056" s="94"/>
      <c r="Y1056" s="94"/>
      <c r="Z1056" s="94"/>
      <c r="AA1056" s="95"/>
      <c r="AB1056" s="95"/>
      <c r="AC1056" s="95"/>
      <c r="AD1056" s="95"/>
      <c r="AE1056" s="95"/>
      <c r="AF1056" s="95"/>
      <c r="AG1056" s="94"/>
      <c r="AH1056" s="94"/>
      <c r="AI1056" s="94"/>
    </row>
    <row r="1057" spans="15:35" s="2" customFormat="1" x14ac:dyDescent="0.25">
      <c r="O1057" s="94"/>
      <c r="P1057" s="94"/>
      <c r="Q1057" s="94"/>
      <c r="R1057" s="94"/>
      <c r="S1057" s="94"/>
      <c r="T1057" s="94"/>
      <c r="U1057" s="94"/>
      <c r="V1057" s="94"/>
      <c r="W1057" s="94"/>
      <c r="X1057" s="94"/>
      <c r="Y1057" s="94"/>
      <c r="Z1057" s="94"/>
      <c r="AA1057" s="95"/>
      <c r="AB1057" s="95"/>
      <c r="AC1057" s="95"/>
      <c r="AD1057" s="95"/>
      <c r="AE1057" s="95"/>
      <c r="AF1057" s="95"/>
      <c r="AG1057" s="94"/>
      <c r="AH1057" s="94"/>
      <c r="AI1057" s="94"/>
    </row>
    <row r="1058" spans="15:35" s="2" customFormat="1" x14ac:dyDescent="0.25">
      <c r="O1058" s="94"/>
      <c r="P1058" s="94"/>
      <c r="Q1058" s="94"/>
      <c r="R1058" s="94"/>
      <c r="S1058" s="94"/>
      <c r="T1058" s="94"/>
      <c r="U1058" s="94"/>
      <c r="V1058" s="94"/>
      <c r="W1058" s="94"/>
      <c r="X1058" s="94"/>
      <c r="Y1058" s="94"/>
      <c r="Z1058" s="94"/>
      <c r="AA1058" s="95"/>
      <c r="AB1058" s="95"/>
      <c r="AC1058" s="95"/>
      <c r="AD1058" s="95"/>
      <c r="AE1058" s="95"/>
      <c r="AF1058" s="95"/>
      <c r="AG1058" s="94"/>
      <c r="AH1058" s="94"/>
      <c r="AI1058" s="94"/>
    </row>
    <row r="1059" spans="15:35" s="2" customFormat="1" x14ac:dyDescent="0.25">
      <c r="O1059" s="94"/>
      <c r="P1059" s="94"/>
      <c r="Q1059" s="94"/>
      <c r="R1059" s="94"/>
      <c r="S1059" s="94"/>
      <c r="T1059" s="94"/>
      <c r="U1059" s="94"/>
      <c r="V1059" s="94"/>
      <c r="W1059" s="94"/>
      <c r="X1059" s="94"/>
      <c r="Y1059" s="94"/>
      <c r="Z1059" s="94"/>
      <c r="AA1059" s="95"/>
      <c r="AB1059" s="95"/>
      <c r="AC1059" s="95"/>
      <c r="AD1059" s="95"/>
      <c r="AE1059" s="95"/>
      <c r="AF1059" s="95"/>
      <c r="AG1059" s="94"/>
      <c r="AH1059" s="94"/>
      <c r="AI1059" s="94"/>
    </row>
    <row r="1060" spans="15:35" s="2" customFormat="1" x14ac:dyDescent="0.25">
      <c r="O1060" s="94"/>
      <c r="P1060" s="94"/>
      <c r="Q1060" s="94"/>
      <c r="R1060" s="94"/>
      <c r="S1060" s="94"/>
      <c r="T1060" s="94"/>
      <c r="U1060" s="94"/>
      <c r="V1060" s="94"/>
      <c r="W1060" s="94"/>
      <c r="X1060" s="94"/>
      <c r="Y1060" s="94"/>
      <c r="Z1060" s="94"/>
      <c r="AA1060" s="95"/>
      <c r="AB1060" s="95"/>
      <c r="AC1060" s="95"/>
      <c r="AD1060" s="95"/>
      <c r="AE1060" s="95"/>
      <c r="AF1060" s="95"/>
      <c r="AG1060" s="94"/>
      <c r="AH1060" s="94"/>
      <c r="AI1060" s="94"/>
    </row>
    <row r="1061" spans="15:35" s="2" customFormat="1" x14ac:dyDescent="0.25">
      <c r="O1061" s="94"/>
      <c r="P1061" s="94"/>
      <c r="Q1061" s="94"/>
      <c r="R1061" s="94"/>
      <c r="S1061" s="94"/>
      <c r="T1061" s="94"/>
      <c r="U1061" s="94"/>
      <c r="V1061" s="94"/>
      <c r="W1061" s="94"/>
      <c r="X1061" s="94"/>
      <c r="Y1061" s="94"/>
      <c r="Z1061" s="94"/>
      <c r="AA1061" s="95"/>
      <c r="AB1061" s="95"/>
      <c r="AC1061" s="95"/>
      <c r="AD1061" s="95"/>
      <c r="AE1061" s="95"/>
      <c r="AF1061" s="95"/>
      <c r="AG1061" s="94"/>
      <c r="AH1061" s="94"/>
      <c r="AI1061" s="94"/>
    </row>
    <row r="1062" spans="15:35" s="2" customFormat="1" x14ac:dyDescent="0.25">
      <c r="O1062" s="94"/>
      <c r="P1062" s="94"/>
      <c r="Q1062" s="94"/>
      <c r="R1062" s="94"/>
      <c r="S1062" s="94"/>
      <c r="T1062" s="94"/>
      <c r="U1062" s="94"/>
      <c r="V1062" s="94"/>
      <c r="W1062" s="94"/>
      <c r="X1062" s="94"/>
      <c r="Y1062" s="94"/>
      <c r="Z1062" s="94"/>
      <c r="AA1062" s="95"/>
      <c r="AB1062" s="95"/>
      <c r="AC1062" s="95"/>
      <c r="AD1062" s="95"/>
      <c r="AE1062" s="95"/>
      <c r="AF1062" s="95"/>
      <c r="AG1062" s="94"/>
      <c r="AH1062" s="94"/>
      <c r="AI1062" s="94"/>
    </row>
    <row r="1063" spans="15:35" s="2" customFormat="1" x14ac:dyDescent="0.25">
      <c r="O1063" s="94"/>
      <c r="P1063" s="94"/>
      <c r="Q1063" s="94"/>
      <c r="R1063" s="94"/>
      <c r="S1063" s="94"/>
      <c r="T1063" s="94"/>
      <c r="U1063" s="94"/>
      <c r="V1063" s="94"/>
      <c r="W1063" s="94"/>
      <c r="X1063" s="94"/>
      <c r="Y1063" s="94"/>
      <c r="Z1063" s="94"/>
      <c r="AA1063" s="95"/>
      <c r="AB1063" s="95"/>
      <c r="AC1063" s="95"/>
      <c r="AD1063" s="95"/>
      <c r="AE1063" s="95"/>
      <c r="AF1063" s="95"/>
      <c r="AG1063" s="94"/>
      <c r="AH1063" s="94"/>
      <c r="AI1063" s="94"/>
    </row>
    <row r="1064" spans="15:35" s="2" customFormat="1" x14ac:dyDescent="0.25">
      <c r="O1064" s="94"/>
      <c r="P1064" s="94"/>
      <c r="Q1064" s="94"/>
      <c r="R1064" s="94"/>
      <c r="S1064" s="94"/>
      <c r="T1064" s="94"/>
      <c r="U1064" s="94"/>
      <c r="V1064" s="94"/>
      <c r="W1064" s="94"/>
      <c r="X1064" s="94"/>
      <c r="Y1064" s="94"/>
      <c r="Z1064" s="94"/>
      <c r="AA1064" s="95"/>
      <c r="AB1064" s="95"/>
      <c r="AC1064" s="95"/>
      <c r="AD1064" s="95"/>
      <c r="AE1064" s="95"/>
      <c r="AF1064" s="95"/>
      <c r="AG1064" s="94"/>
      <c r="AH1064" s="94"/>
      <c r="AI1064" s="94"/>
    </row>
    <row r="1065" spans="15:35" s="2" customFormat="1" x14ac:dyDescent="0.25">
      <c r="O1065" s="94"/>
      <c r="P1065" s="94"/>
      <c r="Q1065" s="94"/>
      <c r="R1065" s="94"/>
      <c r="S1065" s="94"/>
      <c r="T1065" s="94"/>
      <c r="U1065" s="94"/>
      <c r="V1065" s="94"/>
      <c r="W1065" s="94"/>
      <c r="X1065" s="94"/>
      <c r="Y1065" s="94"/>
      <c r="Z1065" s="94"/>
      <c r="AA1065" s="95"/>
      <c r="AB1065" s="95"/>
      <c r="AC1065" s="95"/>
      <c r="AD1065" s="95"/>
      <c r="AE1065" s="95"/>
      <c r="AF1065" s="95"/>
      <c r="AG1065" s="94"/>
      <c r="AH1065" s="94"/>
      <c r="AI1065" s="94"/>
    </row>
    <row r="1066" spans="15:35" s="2" customFormat="1" x14ac:dyDescent="0.25">
      <c r="O1066" s="94"/>
      <c r="P1066" s="94"/>
      <c r="Q1066" s="94"/>
      <c r="R1066" s="94"/>
      <c r="S1066" s="94"/>
      <c r="T1066" s="94"/>
      <c r="U1066" s="94"/>
      <c r="V1066" s="94"/>
      <c r="W1066" s="94"/>
      <c r="X1066" s="94"/>
      <c r="Y1066" s="94"/>
      <c r="Z1066" s="94"/>
      <c r="AA1066" s="95"/>
      <c r="AB1066" s="95"/>
      <c r="AC1066" s="95"/>
      <c r="AD1066" s="95"/>
      <c r="AE1066" s="95"/>
      <c r="AF1066" s="95"/>
      <c r="AG1066" s="94"/>
      <c r="AH1066" s="94"/>
      <c r="AI1066" s="94"/>
    </row>
    <row r="1067" spans="15:35" s="2" customFormat="1" x14ac:dyDescent="0.25">
      <c r="O1067" s="94"/>
      <c r="P1067" s="94"/>
      <c r="Q1067" s="94"/>
      <c r="R1067" s="94"/>
      <c r="S1067" s="94"/>
      <c r="T1067" s="94"/>
      <c r="U1067" s="94"/>
      <c r="V1067" s="94"/>
      <c r="W1067" s="94"/>
      <c r="X1067" s="94"/>
      <c r="Y1067" s="94"/>
      <c r="Z1067" s="94"/>
      <c r="AA1067" s="95"/>
      <c r="AB1067" s="95"/>
      <c r="AC1067" s="95"/>
      <c r="AD1067" s="95"/>
      <c r="AE1067" s="95"/>
      <c r="AF1067" s="95"/>
      <c r="AG1067" s="94"/>
      <c r="AH1067" s="94"/>
      <c r="AI1067" s="94"/>
    </row>
    <row r="1068" spans="15:35" s="2" customFormat="1" x14ac:dyDescent="0.25">
      <c r="O1068" s="94"/>
      <c r="P1068" s="94"/>
      <c r="Q1068" s="94"/>
      <c r="R1068" s="94"/>
      <c r="S1068" s="94"/>
      <c r="T1068" s="94"/>
      <c r="U1068" s="94"/>
      <c r="V1068" s="94"/>
      <c r="W1068" s="94"/>
      <c r="X1068" s="94"/>
      <c r="Y1068" s="94"/>
      <c r="Z1068" s="94"/>
      <c r="AA1068" s="95"/>
      <c r="AB1068" s="95"/>
      <c r="AC1068" s="95"/>
      <c r="AD1068" s="95"/>
      <c r="AE1068" s="95"/>
      <c r="AF1068" s="95"/>
      <c r="AG1068" s="94"/>
      <c r="AH1068" s="94"/>
      <c r="AI1068" s="94"/>
    </row>
    <row r="1069" spans="15:35" s="2" customFormat="1" x14ac:dyDescent="0.25">
      <c r="O1069" s="94"/>
      <c r="P1069" s="94"/>
      <c r="Q1069" s="94"/>
      <c r="R1069" s="94"/>
      <c r="S1069" s="94"/>
      <c r="T1069" s="94"/>
      <c r="U1069" s="94"/>
      <c r="V1069" s="94"/>
      <c r="W1069" s="94"/>
      <c r="X1069" s="94"/>
      <c r="Y1069" s="94"/>
      <c r="Z1069" s="94"/>
      <c r="AA1069" s="95"/>
      <c r="AB1069" s="95"/>
      <c r="AC1069" s="95"/>
      <c r="AD1069" s="95"/>
      <c r="AE1069" s="95"/>
      <c r="AF1069" s="95"/>
      <c r="AG1069" s="94"/>
      <c r="AH1069" s="94"/>
      <c r="AI1069" s="94"/>
    </row>
    <row r="1070" spans="15:35" s="2" customFormat="1" x14ac:dyDescent="0.25">
      <c r="O1070" s="94"/>
      <c r="P1070" s="94"/>
      <c r="Q1070" s="94"/>
      <c r="R1070" s="94"/>
      <c r="S1070" s="94"/>
      <c r="T1070" s="94"/>
      <c r="U1070" s="94"/>
      <c r="V1070" s="94"/>
      <c r="W1070" s="94"/>
      <c r="X1070" s="94"/>
      <c r="Y1070" s="94"/>
      <c r="Z1070" s="94"/>
      <c r="AA1070" s="95"/>
      <c r="AB1070" s="95"/>
      <c r="AC1070" s="95"/>
      <c r="AD1070" s="95"/>
      <c r="AE1070" s="95"/>
      <c r="AF1070" s="95"/>
      <c r="AG1070" s="94"/>
      <c r="AH1070" s="94"/>
      <c r="AI1070" s="94"/>
    </row>
    <row r="1071" spans="15:35" s="2" customFormat="1" x14ac:dyDescent="0.25">
      <c r="O1071" s="94"/>
      <c r="P1071" s="94"/>
      <c r="Q1071" s="94"/>
      <c r="R1071" s="94"/>
      <c r="S1071" s="94"/>
      <c r="T1071" s="94"/>
      <c r="U1071" s="94"/>
      <c r="V1071" s="94"/>
      <c r="W1071" s="94"/>
      <c r="X1071" s="94"/>
      <c r="Y1071" s="94"/>
      <c r="Z1071" s="94"/>
      <c r="AA1071" s="95"/>
      <c r="AB1071" s="95"/>
      <c r="AC1071" s="95"/>
      <c r="AD1071" s="95"/>
      <c r="AE1071" s="95"/>
      <c r="AF1071" s="95"/>
      <c r="AG1071" s="94"/>
      <c r="AH1071" s="94"/>
      <c r="AI1071" s="94"/>
    </row>
    <row r="1072" spans="15:35" s="2" customFormat="1" x14ac:dyDescent="0.25">
      <c r="O1072" s="94"/>
      <c r="P1072" s="94"/>
      <c r="Q1072" s="94"/>
      <c r="R1072" s="94"/>
      <c r="S1072" s="94"/>
      <c r="T1072" s="94"/>
      <c r="U1072" s="94"/>
      <c r="V1072" s="94"/>
      <c r="W1072" s="94"/>
      <c r="X1072" s="94"/>
      <c r="Y1072" s="94"/>
      <c r="Z1072" s="94"/>
      <c r="AA1072" s="95"/>
      <c r="AB1072" s="95"/>
      <c r="AC1072" s="95"/>
      <c r="AD1072" s="95"/>
      <c r="AE1072" s="95"/>
      <c r="AF1072" s="95"/>
      <c r="AG1072" s="94"/>
      <c r="AH1072" s="94"/>
      <c r="AI1072" s="94"/>
    </row>
    <row r="1073" spans="15:35" s="2" customFormat="1" x14ac:dyDescent="0.25">
      <c r="O1073" s="94"/>
      <c r="P1073" s="94"/>
      <c r="Q1073" s="94"/>
      <c r="R1073" s="94"/>
      <c r="S1073" s="94"/>
      <c r="T1073" s="94"/>
      <c r="U1073" s="94"/>
      <c r="V1073" s="94"/>
      <c r="W1073" s="94"/>
      <c r="X1073" s="94"/>
      <c r="Y1073" s="94"/>
      <c r="Z1073" s="94"/>
      <c r="AA1073" s="95"/>
      <c r="AB1073" s="95"/>
      <c r="AC1073" s="95"/>
      <c r="AD1073" s="95"/>
      <c r="AE1073" s="95"/>
      <c r="AF1073" s="95"/>
      <c r="AG1073" s="94"/>
      <c r="AH1073" s="94"/>
      <c r="AI1073" s="94"/>
    </row>
    <row r="1074" spans="15:35" s="2" customFormat="1" x14ac:dyDescent="0.25">
      <c r="O1074" s="94"/>
      <c r="P1074" s="94"/>
      <c r="Q1074" s="94"/>
      <c r="R1074" s="94"/>
      <c r="S1074" s="94"/>
      <c r="T1074" s="94"/>
      <c r="U1074" s="94"/>
      <c r="V1074" s="94"/>
      <c r="W1074" s="94"/>
      <c r="X1074" s="94"/>
      <c r="Y1074" s="94"/>
      <c r="Z1074" s="94"/>
      <c r="AA1074" s="95"/>
      <c r="AB1074" s="95"/>
      <c r="AC1074" s="95"/>
      <c r="AD1074" s="95"/>
      <c r="AE1074" s="95"/>
      <c r="AF1074" s="95"/>
      <c r="AG1074" s="94"/>
      <c r="AH1074" s="94"/>
      <c r="AI1074" s="94"/>
    </row>
    <row r="1075" spans="15:35" s="2" customFormat="1" x14ac:dyDescent="0.25">
      <c r="O1075" s="94"/>
      <c r="P1075" s="94"/>
      <c r="Q1075" s="94"/>
      <c r="R1075" s="94"/>
      <c r="S1075" s="94"/>
      <c r="T1075" s="94"/>
      <c r="U1075" s="94"/>
      <c r="V1075" s="94"/>
      <c r="W1075" s="94"/>
      <c r="X1075" s="94"/>
      <c r="Y1075" s="94"/>
      <c r="Z1075" s="94"/>
      <c r="AA1075" s="95"/>
      <c r="AB1075" s="95"/>
      <c r="AC1075" s="95"/>
      <c r="AD1075" s="95"/>
      <c r="AE1075" s="95"/>
      <c r="AF1075" s="95"/>
      <c r="AG1075" s="94"/>
      <c r="AH1075" s="94"/>
      <c r="AI1075" s="94"/>
    </row>
    <row r="1076" spans="15:35" s="2" customFormat="1" x14ac:dyDescent="0.25">
      <c r="O1076" s="94"/>
      <c r="P1076" s="94"/>
      <c r="Q1076" s="94"/>
      <c r="R1076" s="94"/>
      <c r="S1076" s="94"/>
      <c r="T1076" s="94"/>
      <c r="U1076" s="94"/>
      <c r="V1076" s="94"/>
      <c r="W1076" s="94"/>
      <c r="X1076" s="94"/>
      <c r="Y1076" s="94"/>
      <c r="Z1076" s="94"/>
      <c r="AA1076" s="95"/>
      <c r="AB1076" s="95"/>
      <c r="AC1076" s="95"/>
      <c r="AD1076" s="95"/>
      <c r="AE1076" s="95"/>
      <c r="AF1076" s="95"/>
      <c r="AG1076" s="94"/>
      <c r="AH1076" s="94"/>
      <c r="AI1076" s="94"/>
    </row>
    <row r="1077" spans="15:35" s="2" customFormat="1" x14ac:dyDescent="0.25">
      <c r="O1077" s="94"/>
      <c r="P1077" s="94"/>
      <c r="Q1077" s="94"/>
      <c r="R1077" s="94"/>
      <c r="S1077" s="94"/>
      <c r="T1077" s="94"/>
      <c r="U1077" s="94"/>
      <c r="V1077" s="94"/>
      <c r="W1077" s="94"/>
      <c r="X1077" s="94"/>
      <c r="Y1077" s="94"/>
      <c r="Z1077" s="94"/>
      <c r="AA1077" s="95"/>
      <c r="AB1077" s="95"/>
      <c r="AC1077" s="95"/>
      <c r="AD1077" s="95"/>
      <c r="AE1077" s="95"/>
      <c r="AF1077" s="95"/>
      <c r="AG1077" s="94"/>
      <c r="AH1077" s="94"/>
      <c r="AI1077" s="94"/>
    </row>
    <row r="1078" spans="15:35" s="2" customFormat="1" x14ac:dyDescent="0.25">
      <c r="O1078" s="94"/>
      <c r="P1078" s="94"/>
      <c r="Q1078" s="94"/>
      <c r="R1078" s="94"/>
      <c r="S1078" s="94"/>
      <c r="T1078" s="94"/>
      <c r="U1078" s="94"/>
      <c r="V1078" s="94"/>
      <c r="W1078" s="94"/>
      <c r="X1078" s="94"/>
      <c r="Y1078" s="94"/>
      <c r="Z1078" s="94"/>
      <c r="AA1078" s="95"/>
      <c r="AB1078" s="95"/>
      <c r="AC1078" s="95"/>
      <c r="AD1078" s="95"/>
      <c r="AE1078" s="95"/>
      <c r="AF1078" s="95"/>
      <c r="AG1078" s="94"/>
      <c r="AH1078" s="94"/>
      <c r="AI1078" s="94"/>
    </row>
    <row r="1079" spans="15:35" s="2" customFormat="1" x14ac:dyDescent="0.25">
      <c r="O1079" s="94"/>
      <c r="P1079" s="94"/>
      <c r="Q1079" s="94"/>
      <c r="R1079" s="94"/>
      <c r="S1079" s="94"/>
      <c r="T1079" s="94"/>
      <c r="U1079" s="94"/>
      <c r="V1079" s="94"/>
      <c r="W1079" s="94"/>
      <c r="X1079" s="94"/>
      <c r="Y1079" s="94"/>
      <c r="Z1079" s="94"/>
      <c r="AA1079" s="95"/>
      <c r="AB1079" s="95"/>
      <c r="AC1079" s="95"/>
      <c r="AD1079" s="95"/>
      <c r="AE1079" s="95"/>
      <c r="AF1079" s="95"/>
      <c r="AG1079" s="94"/>
      <c r="AH1079" s="94"/>
      <c r="AI1079" s="94"/>
    </row>
    <row r="1080" spans="15:35" s="2" customFormat="1" x14ac:dyDescent="0.25">
      <c r="O1080" s="94"/>
      <c r="P1080" s="94"/>
      <c r="Q1080" s="94"/>
      <c r="R1080" s="94"/>
      <c r="S1080" s="94"/>
      <c r="T1080" s="94"/>
      <c r="U1080" s="94"/>
      <c r="V1080" s="94"/>
      <c r="W1080" s="94"/>
      <c r="X1080" s="94"/>
      <c r="Y1080" s="94"/>
      <c r="Z1080" s="94"/>
      <c r="AA1080" s="95"/>
      <c r="AB1080" s="95"/>
      <c r="AC1080" s="95"/>
      <c r="AD1080" s="95"/>
      <c r="AE1080" s="95"/>
      <c r="AF1080" s="95"/>
      <c r="AG1080" s="94"/>
      <c r="AH1080" s="94"/>
      <c r="AI1080" s="94"/>
    </row>
    <row r="1081" spans="15:35" s="2" customFormat="1" x14ac:dyDescent="0.25">
      <c r="O1081" s="94"/>
      <c r="P1081" s="94"/>
      <c r="Q1081" s="94"/>
      <c r="R1081" s="94"/>
      <c r="S1081" s="94"/>
      <c r="T1081" s="94"/>
      <c r="U1081" s="94"/>
      <c r="V1081" s="94"/>
      <c r="W1081" s="94"/>
      <c r="X1081" s="94"/>
      <c r="Y1081" s="94"/>
      <c r="Z1081" s="94"/>
      <c r="AA1081" s="95"/>
      <c r="AB1081" s="95"/>
      <c r="AC1081" s="95"/>
      <c r="AD1081" s="95"/>
      <c r="AE1081" s="95"/>
      <c r="AF1081" s="95"/>
      <c r="AG1081" s="94"/>
      <c r="AH1081" s="94"/>
      <c r="AI1081" s="94"/>
    </row>
    <row r="1082" spans="15:35" s="2" customFormat="1" x14ac:dyDescent="0.25">
      <c r="O1082" s="94"/>
      <c r="P1082" s="94"/>
      <c r="Q1082" s="94"/>
      <c r="R1082" s="94"/>
      <c r="S1082" s="94"/>
      <c r="T1082" s="94"/>
      <c r="U1082" s="94"/>
      <c r="V1082" s="94"/>
      <c r="W1082" s="94"/>
      <c r="X1082" s="94"/>
      <c r="Y1082" s="94"/>
      <c r="Z1082" s="94"/>
      <c r="AA1082" s="95"/>
      <c r="AB1082" s="95"/>
      <c r="AC1082" s="95"/>
      <c r="AD1082" s="95"/>
      <c r="AE1082" s="95"/>
      <c r="AF1082" s="95"/>
      <c r="AG1082" s="94"/>
      <c r="AH1082" s="94"/>
      <c r="AI1082" s="94"/>
    </row>
    <row r="1083" spans="15:35" s="2" customFormat="1" x14ac:dyDescent="0.25">
      <c r="O1083" s="94"/>
      <c r="P1083" s="94"/>
      <c r="Q1083" s="94"/>
      <c r="R1083" s="94"/>
      <c r="S1083" s="94"/>
      <c r="T1083" s="94"/>
      <c r="U1083" s="94"/>
      <c r="V1083" s="94"/>
      <c r="W1083" s="94"/>
      <c r="X1083" s="94"/>
      <c r="Y1083" s="94"/>
      <c r="Z1083" s="94"/>
      <c r="AA1083" s="95"/>
      <c r="AB1083" s="95"/>
      <c r="AC1083" s="95"/>
      <c r="AD1083" s="95"/>
      <c r="AE1083" s="95"/>
      <c r="AF1083" s="95"/>
      <c r="AG1083" s="94"/>
      <c r="AH1083" s="94"/>
      <c r="AI1083" s="94"/>
    </row>
    <row r="1084" spans="15:35" s="2" customFormat="1" x14ac:dyDescent="0.25">
      <c r="O1084" s="94"/>
      <c r="P1084" s="94"/>
      <c r="Q1084" s="94"/>
      <c r="R1084" s="94"/>
      <c r="S1084" s="94"/>
      <c r="T1084" s="94"/>
      <c r="U1084" s="94"/>
      <c r="V1084" s="94"/>
      <c r="W1084" s="94"/>
      <c r="X1084" s="94"/>
      <c r="Y1084" s="94"/>
      <c r="Z1084" s="94"/>
      <c r="AA1084" s="95"/>
      <c r="AB1084" s="95"/>
      <c r="AC1084" s="95"/>
      <c r="AD1084" s="95"/>
      <c r="AE1084" s="95"/>
      <c r="AF1084" s="95"/>
      <c r="AG1084" s="94"/>
      <c r="AH1084" s="94"/>
      <c r="AI1084" s="94"/>
    </row>
    <row r="1085" spans="15:35" s="2" customFormat="1" x14ac:dyDescent="0.25">
      <c r="O1085" s="94"/>
      <c r="P1085" s="94"/>
      <c r="Q1085" s="94"/>
      <c r="R1085" s="94"/>
      <c r="S1085" s="94"/>
      <c r="T1085" s="94"/>
      <c r="U1085" s="94"/>
      <c r="V1085" s="94"/>
      <c r="W1085" s="94"/>
      <c r="X1085" s="94"/>
      <c r="Y1085" s="94"/>
      <c r="Z1085" s="94"/>
      <c r="AA1085" s="95"/>
      <c r="AB1085" s="95"/>
      <c r="AC1085" s="95"/>
      <c r="AD1085" s="95"/>
      <c r="AE1085" s="95"/>
      <c r="AF1085" s="95"/>
      <c r="AG1085" s="94"/>
      <c r="AH1085" s="94"/>
      <c r="AI1085" s="94"/>
    </row>
    <row r="1086" spans="15:35" s="2" customFormat="1" x14ac:dyDescent="0.25">
      <c r="O1086" s="94"/>
      <c r="P1086" s="94"/>
      <c r="Q1086" s="94"/>
      <c r="R1086" s="94"/>
      <c r="S1086" s="94"/>
      <c r="T1086" s="94"/>
      <c r="U1086" s="94"/>
      <c r="V1086" s="94"/>
      <c r="W1086" s="94"/>
      <c r="X1086" s="94"/>
      <c r="Y1086" s="94"/>
      <c r="Z1086" s="94"/>
      <c r="AA1086" s="95"/>
      <c r="AB1086" s="95"/>
      <c r="AC1086" s="95"/>
      <c r="AD1086" s="95"/>
      <c r="AE1086" s="95"/>
      <c r="AF1086" s="95"/>
      <c r="AG1086" s="94"/>
      <c r="AH1086" s="94"/>
      <c r="AI1086" s="94"/>
    </row>
    <row r="1087" spans="15:35" s="2" customFormat="1" x14ac:dyDescent="0.25">
      <c r="O1087" s="94"/>
      <c r="P1087" s="94"/>
      <c r="Q1087" s="94"/>
      <c r="R1087" s="94"/>
      <c r="S1087" s="94"/>
      <c r="T1087" s="94"/>
      <c r="U1087" s="94"/>
      <c r="V1087" s="94"/>
      <c r="W1087" s="94"/>
      <c r="X1087" s="94"/>
      <c r="Y1087" s="94"/>
      <c r="Z1087" s="94"/>
      <c r="AA1087" s="95"/>
      <c r="AB1087" s="95"/>
      <c r="AC1087" s="95"/>
      <c r="AD1087" s="95"/>
      <c r="AE1087" s="95"/>
      <c r="AF1087" s="95"/>
      <c r="AG1087" s="94"/>
      <c r="AH1087" s="94"/>
      <c r="AI1087" s="94"/>
    </row>
    <row r="1088" spans="15:35" s="2" customFormat="1" x14ac:dyDescent="0.25">
      <c r="O1088" s="94"/>
      <c r="P1088" s="94"/>
      <c r="Q1088" s="94"/>
      <c r="R1088" s="94"/>
      <c r="S1088" s="94"/>
      <c r="T1088" s="94"/>
      <c r="U1088" s="94"/>
      <c r="V1088" s="94"/>
      <c r="W1088" s="94"/>
      <c r="X1088" s="94"/>
      <c r="Y1088" s="94"/>
      <c r="Z1088" s="94"/>
      <c r="AA1088" s="95"/>
      <c r="AB1088" s="95"/>
      <c r="AC1088" s="95"/>
      <c r="AD1088" s="95"/>
      <c r="AE1088" s="95"/>
      <c r="AF1088" s="95"/>
      <c r="AG1088" s="94"/>
      <c r="AH1088" s="94"/>
      <c r="AI1088" s="94"/>
    </row>
    <row r="1089" spans="15:35" s="2" customFormat="1" x14ac:dyDescent="0.25">
      <c r="O1089" s="94"/>
      <c r="P1089" s="94"/>
      <c r="Q1089" s="94"/>
      <c r="R1089" s="94"/>
      <c r="S1089" s="94"/>
      <c r="T1089" s="94"/>
      <c r="U1089" s="94"/>
      <c r="V1089" s="94"/>
      <c r="W1089" s="94"/>
      <c r="X1089" s="94"/>
      <c r="Y1089" s="94"/>
      <c r="Z1089" s="94"/>
      <c r="AA1089" s="95"/>
      <c r="AB1089" s="95"/>
      <c r="AC1089" s="95"/>
      <c r="AD1089" s="95"/>
      <c r="AE1089" s="95"/>
      <c r="AF1089" s="95"/>
      <c r="AG1089" s="94"/>
      <c r="AH1089" s="94"/>
      <c r="AI1089" s="94"/>
    </row>
    <row r="1090" spans="15:35" s="2" customFormat="1" x14ac:dyDescent="0.25">
      <c r="O1090" s="94"/>
      <c r="P1090" s="94"/>
      <c r="Q1090" s="94"/>
      <c r="R1090" s="94"/>
      <c r="S1090" s="94"/>
      <c r="T1090" s="94"/>
      <c r="U1090" s="94"/>
      <c r="V1090" s="94"/>
      <c r="W1090" s="94"/>
      <c r="X1090" s="94"/>
      <c r="Y1090" s="94"/>
      <c r="Z1090" s="94"/>
      <c r="AA1090" s="95"/>
      <c r="AB1090" s="95"/>
      <c r="AC1090" s="95"/>
      <c r="AD1090" s="95"/>
      <c r="AE1090" s="95"/>
      <c r="AF1090" s="95"/>
      <c r="AG1090" s="94"/>
      <c r="AH1090" s="94"/>
      <c r="AI1090" s="94"/>
    </row>
    <row r="1091" spans="15:35" s="2" customFormat="1" x14ac:dyDescent="0.25">
      <c r="O1091" s="94"/>
      <c r="P1091" s="94"/>
      <c r="Q1091" s="94"/>
      <c r="R1091" s="94"/>
      <c r="S1091" s="94"/>
      <c r="T1091" s="94"/>
      <c r="U1091" s="94"/>
      <c r="V1091" s="94"/>
      <c r="W1091" s="94"/>
      <c r="X1091" s="94"/>
      <c r="Y1091" s="94"/>
      <c r="Z1091" s="94"/>
      <c r="AA1091" s="95"/>
      <c r="AB1091" s="95"/>
      <c r="AC1091" s="95"/>
      <c r="AD1091" s="95"/>
      <c r="AE1091" s="95"/>
      <c r="AF1091" s="95"/>
      <c r="AG1091" s="94"/>
      <c r="AH1091" s="94"/>
      <c r="AI1091" s="94"/>
    </row>
    <row r="1092" spans="15:35" s="2" customFormat="1" x14ac:dyDescent="0.25">
      <c r="O1092" s="94"/>
      <c r="P1092" s="94"/>
      <c r="Q1092" s="94"/>
      <c r="R1092" s="94"/>
      <c r="S1092" s="94"/>
      <c r="T1092" s="94"/>
      <c r="U1092" s="94"/>
      <c r="V1092" s="94"/>
      <c r="W1092" s="94"/>
      <c r="X1092" s="94"/>
      <c r="Y1092" s="94"/>
      <c r="Z1092" s="94"/>
      <c r="AA1092" s="95"/>
      <c r="AB1092" s="95"/>
      <c r="AC1092" s="95"/>
      <c r="AD1092" s="95"/>
      <c r="AE1092" s="95"/>
      <c r="AF1092" s="95"/>
      <c r="AG1092" s="94"/>
      <c r="AH1092" s="94"/>
      <c r="AI1092" s="94"/>
    </row>
    <row r="1093" spans="15:35" s="2" customFormat="1" x14ac:dyDescent="0.25">
      <c r="O1093" s="94"/>
      <c r="P1093" s="94"/>
      <c r="Q1093" s="94"/>
      <c r="R1093" s="94"/>
      <c r="S1093" s="94"/>
      <c r="T1093" s="94"/>
      <c r="U1093" s="94"/>
      <c r="V1093" s="94"/>
      <c r="W1093" s="94"/>
      <c r="X1093" s="94"/>
      <c r="Y1093" s="94"/>
      <c r="Z1093" s="94"/>
      <c r="AA1093" s="95"/>
      <c r="AB1093" s="95"/>
      <c r="AC1093" s="95"/>
      <c r="AD1093" s="95"/>
      <c r="AE1093" s="95"/>
      <c r="AF1093" s="95"/>
      <c r="AG1093" s="94"/>
      <c r="AH1093" s="94"/>
      <c r="AI1093" s="94"/>
    </row>
    <row r="1094" spans="15:35" s="2" customFormat="1" x14ac:dyDescent="0.25">
      <c r="O1094" s="94"/>
      <c r="P1094" s="94"/>
      <c r="Q1094" s="94"/>
      <c r="R1094" s="94"/>
      <c r="S1094" s="94"/>
      <c r="T1094" s="94"/>
      <c r="U1094" s="94"/>
      <c r="V1094" s="94"/>
      <c r="W1094" s="94"/>
      <c r="X1094" s="94"/>
      <c r="Y1094" s="94"/>
      <c r="Z1094" s="94"/>
      <c r="AA1094" s="95"/>
      <c r="AB1094" s="95"/>
      <c r="AC1094" s="95"/>
      <c r="AD1094" s="95"/>
      <c r="AE1094" s="95"/>
      <c r="AF1094" s="95"/>
      <c r="AG1094" s="94"/>
      <c r="AH1094" s="94"/>
      <c r="AI1094" s="94"/>
    </row>
    <row r="1095" spans="15:35" s="2" customFormat="1" x14ac:dyDescent="0.25">
      <c r="O1095" s="94"/>
      <c r="P1095" s="94"/>
      <c r="Q1095" s="94"/>
      <c r="R1095" s="94"/>
      <c r="S1095" s="94"/>
      <c r="T1095" s="94"/>
      <c r="U1095" s="94"/>
      <c r="V1095" s="94"/>
      <c r="W1095" s="94"/>
      <c r="X1095" s="94"/>
      <c r="Y1095" s="94"/>
      <c r="Z1095" s="94"/>
      <c r="AA1095" s="95"/>
      <c r="AB1095" s="95"/>
      <c r="AC1095" s="95"/>
      <c r="AD1095" s="95"/>
      <c r="AE1095" s="95"/>
      <c r="AF1095" s="95"/>
      <c r="AG1095" s="94"/>
      <c r="AH1095" s="94"/>
      <c r="AI1095" s="94"/>
    </row>
    <row r="1096" spans="15:35" s="2" customFormat="1" x14ac:dyDescent="0.25">
      <c r="O1096" s="94"/>
      <c r="P1096" s="94"/>
      <c r="Q1096" s="94"/>
      <c r="R1096" s="94"/>
      <c r="S1096" s="94"/>
      <c r="T1096" s="94"/>
      <c r="U1096" s="94"/>
      <c r="V1096" s="94"/>
      <c r="W1096" s="94"/>
      <c r="X1096" s="94"/>
      <c r="Y1096" s="94"/>
      <c r="Z1096" s="94"/>
      <c r="AA1096" s="95"/>
      <c r="AB1096" s="95"/>
      <c r="AC1096" s="95"/>
      <c r="AD1096" s="95"/>
      <c r="AE1096" s="95"/>
      <c r="AF1096" s="95"/>
      <c r="AG1096" s="94"/>
      <c r="AH1096" s="94"/>
      <c r="AI1096" s="94"/>
    </row>
    <row r="1097" spans="15:35" s="2" customFormat="1" x14ac:dyDescent="0.25">
      <c r="O1097" s="94"/>
      <c r="P1097" s="94"/>
      <c r="Q1097" s="94"/>
      <c r="R1097" s="94"/>
      <c r="S1097" s="94"/>
      <c r="T1097" s="94"/>
      <c r="U1097" s="94"/>
      <c r="V1097" s="94"/>
      <c r="W1097" s="94"/>
      <c r="X1097" s="94"/>
      <c r="Y1097" s="94"/>
      <c r="Z1097" s="94"/>
      <c r="AA1097" s="95"/>
      <c r="AB1097" s="95"/>
      <c r="AC1097" s="95"/>
      <c r="AD1097" s="95"/>
      <c r="AE1097" s="95"/>
      <c r="AF1097" s="95"/>
      <c r="AG1097" s="94"/>
      <c r="AH1097" s="94"/>
      <c r="AI1097" s="94"/>
    </row>
    <row r="1098" spans="15:35" s="2" customFormat="1" x14ac:dyDescent="0.25">
      <c r="O1098" s="94"/>
      <c r="P1098" s="94"/>
      <c r="Q1098" s="94"/>
      <c r="R1098" s="94"/>
      <c r="S1098" s="94"/>
      <c r="T1098" s="94"/>
      <c r="U1098" s="94"/>
      <c r="V1098" s="94"/>
      <c r="W1098" s="94"/>
      <c r="X1098" s="94"/>
      <c r="Y1098" s="94"/>
      <c r="Z1098" s="94"/>
      <c r="AA1098" s="95"/>
      <c r="AB1098" s="95"/>
      <c r="AC1098" s="95"/>
      <c r="AD1098" s="95"/>
      <c r="AE1098" s="95"/>
      <c r="AF1098" s="95"/>
      <c r="AG1098" s="94"/>
      <c r="AH1098" s="94"/>
      <c r="AI1098" s="94"/>
    </row>
    <row r="1099" spans="15:35" s="2" customFormat="1" x14ac:dyDescent="0.25">
      <c r="O1099" s="94"/>
      <c r="P1099" s="94"/>
      <c r="Q1099" s="94"/>
      <c r="R1099" s="94"/>
      <c r="S1099" s="94"/>
      <c r="T1099" s="94"/>
      <c r="U1099" s="94"/>
      <c r="V1099" s="94"/>
      <c r="W1099" s="94"/>
      <c r="X1099" s="94"/>
      <c r="Y1099" s="94"/>
      <c r="Z1099" s="94"/>
      <c r="AA1099" s="95"/>
      <c r="AB1099" s="95"/>
      <c r="AC1099" s="95"/>
      <c r="AD1099" s="95"/>
      <c r="AE1099" s="95"/>
      <c r="AF1099" s="95"/>
      <c r="AG1099" s="94"/>
      <c r="AH1099" s="94"/>
      <c r="AI1099" s="94"/>
    </row>
    <row r="1100" spans="15:35" s="2" customFormat="1" x14ac:dyDescent="0.25">
      <c r="O1100" s="94"/>
      <c r="P1100" s="94"/>
      <c r="Q1100" s="94"/>
      <c r="R1100" s="94"/>
      <c r="S1100" s="94"/>
      <c r="T1100" s="94"/>
      <c r="U1100" s="94"/>
      <c r="V1100" s="94"/>
      <c r="W1100" s="94"/>
      <c r="X1100" s="94"/>
      <c r="Y1100" s="94"/>
      <c r="Z1100" s="94"/>
      <c r="AA1100" s="95"/>
      <c r="AB1100" s="95"/>
      <c r="AC1100" s="95"/>
      <c r="AD1100" s="95"/>
      <c r="AE1100" s="95"/>
      <c r="AF1100" s="95"/>
      <c r="AG1100" s="94"/>
      <c r="AH1100" s="94"/>
      <c r="AI1100" s="94"/>
    </row>
    <row r="1101" spans="15:35" s="2" customFormat="1" x14ac:dyDescent="0.25">
      <c r="O1101" s="94"/>
      <c r="P1101" s="94"/>
      <c r="Q1101" s="94"/>
      <c r="R1101" s="94"/>
      <c r="S1101" s="94"/>
      <c r="T1101" s="94"/>
      <c r="U1101" s="94"/>
      <c r="V1101" s="94"/>
      <c r="W1101" s="94"/>
      <c r="X1101" s="94"/>
      <c r="Y1101" s="94"/>
      <c r="Z1101" s="94"/>
      <c r="AA1101" s="95"/>
      <c r="AB1101" s="95"/>
      <c r="AC1101" s="95"/>
      <c r="AD1101" s="95"/>
      <c r="AE1101" s="95"/>
      <c r="AF1101" s="95"/>
      <c r="AG1101" s="94"/>
      <c r="AH1101" s="94"/>
      <c r="AI1101" s="94"/>
    </row>
    <row r="1102" spans="15:35" s="2" customFormat="1" x14ac:dyDescent="0.25">
      <c r="O1102" s="94"/>
      <c r="P1102" s="94"/>
      <c r="Q1102" s="94"/>
      <c r="R1102" s="94"/>
      <c r="S1102" s="94"/>
      <c r="T1102" s="94"/>
      <c r="U1102" s="94"/>
      <c r="V1102" s="94"/>
      <c r="W1102" s="94"/>
      <c r="X1102" s="94"/>
      <c r="Y1102" s="94"/>
      <c r="Z1102" s="94"/>
      <c r="AA1102" s="95"/>
      <c r="AB1102" s="95"/>
      <c r="AC1102" s="95"/>
      <c r="AD1102" s="95"/>
      <c r="AE1102" s="95"/>
      <c r="AF1102" s="95"/>
      <c r="AG1102" s="94"/>
      <c r="AH1102" s="94"/>
      <c r="AI1102" s="94"/>
    </row>
    <row r="1103" spans="15:35" s="2" customFormat="1" x14ac:dyDescent="0.25">
      <c r="O1103" s="94"/>
      <c r="P1103" s="94"/>
      <c r="Q1103" s="94"/>
      <c r="R1103" s="94"/>
      <c r="S1103" s="94"/>
      <c r="T1103" s="94"/>
      <c r="U1103" s="94"/>
      <c r="V1103" s="94"/>
      <c r="W1103" s="94"/>
      <c r="X1103" s="94"/>
      <c r="Y1103" s="94"/>
      <c r="Z1103" s="94"/>
      <c r="AA1103" s="95"/>
      <c r="AB1103" s="95"/>
      <c r="AC1103" s="95"/>
      <c r="AD1103" s="95"/>
      <c r="AE1103" s="95"/>
      <c r="AF1103" s="95"/>
      <c r="AG1103" s="94"/>
      <c r="AH1103" s="94"/>
      <c r="AI1103" s="94"/>
    </row>
    <row r="1104" spans="15:35" s="2" customFormat="1" x14ac:dyDescent="0.25">
      <c r="O1104" s="94"/>
      <c r="P1104" s="94"/>
      <c r="Q1104" s="94"/>
      <c r="R1104" s="94"/>
      <c r="S1104" s="94"/>
      <c r="T1104" s="94"/>
      <c r="U1104" s="94"/>
      <c r="V1104" s="94"/>
      <c r="W1104" s="94"/>
      <c r="X1104" s="94"/>
      <c r="Y1104" s="94"/>
      <c r="Z1104" s="94"/>
      <c r="AA1104" s="95"/>
      <c r="AB1104" s="95"/>
      <c r="AC1104" s="95"/>
      <c r="AD1104" s="95"/>
      <c r="AE1104" s="95"/>
      <c r="AF1104" s="95"/>
      <c r="AG1104" s="94"/>
      <c r="AH1104" s="94"/>
      <c r="AI1104" s="94"/>
    </row>
    <row r="1105" spans="15:35" s="2" customFormat="1" x14ac:dyDescent="0.25">
      <c r="O1105" s="94"/>
      <c r="P1105" s="94"/>
      <c r="Q1105" s="94"/>
      <c r="R1105" s="94"/>
      <c r="S1105" s="94"/>
      <c r="T1105" s="94"/>
      <c r="U1105" s="94"/>
      <c r="V1105" s="94"/>
      <c r="W1105" s="94"/>
      <c r="X1105" s="94"/>
      <c r="Y1105" s="94"/>
      <c r="Z1105" s="94"/>
      <c r="AA1105" s="95"/>
      <c r="AB1105" s="95"/>
      <c r="AC1105" s="95"/>
      <c r="AD1105" s="95"/>
      <c r="AE1105" s="95"/>
      <c r="AF1105" s="95"/>
      <c r="AG1105" s="94"/>
      <c r="AH1105" s="94"/>
      <c r="AI1105" s="94"/>
    </row>
    <row r="1106" spans="15:35" s="2" customFormat="1" x14ac:dyDescent="0.25">
      <c r="O1106" s="94"/>
      <c r="P1106" s="94"/>
      <c r="Q1106" s="94"/>
      <c r="R1106" s="94"/>
      <c r="S1106" s="94"/>
      <c r="T1106" s="94"/>
      <c r="U1106" s="94"/>
      <c r="V1106" s="94"/>
      <c r="W1106" s="94"/>
      <c r="X1106" s="94"/>
      <c r="Y1106" s="94"/>
      <c r="Z1106" s="94"/>
      <c r="AA1106" s="95"/>
      <c r="AB1106" s="95"/>
      <c r="AC1106" s="95"/>
      <c r="AD1106" s="95"/>
      <c r="AE1106" s="95"/>
      <c r="AF1106" s="95"/>
      <c r="AG1106" s="94"/>
      <c r="AH1106" s="94"/>
      <c r="AI1106" s="94"/>
    </row>
    <row r="1107" spans="15:35" s="2" customFormat="1" x14ac:dyDescent="0.25">
      <c r="O1107" s="94"/>
      <c r="P1107" s="94"/>
      <c r="Q1107" s="94"/>
      <c r="R1107" s="94"/>
      <c r="S1107" s="94"/>
      <c r="T1107" s="94"/>
      <c r="U1107" s="94"/>
      <c r="V1107" s="94"/>
      <c r="W1107" s="94"/>
      <c r="X1107" s="94"/>
      <c r="Y1107" s="94"/>
      <c r="Z1107" s="94"/>
      <c r="AA1107" s="95"/>
      <c r="AB1107" s="95"/>
      <c r="AC1107" s="95"/>
      <c r="AD1107" s="95"/>
      <c r="AE1107" s="95"/>
      <c r="AF1107" s="95"/>
      <c r="AG1107" s="94"/>
      <c r="AH1107" s="94"/>
      <c r="AI1107" s="94"/>
    </row>
    <row r="1108" spans="15:35" s="2" customFormat="1" x14ac:dyDescent="0.25">
      <c r="O1108" s="94"/>
      <c r="P1108" s="94"/>
      <c r="Q1108" s="94"/>
      <c r="R1108" s="94"/>
      <c r="S1108" s="94"/>
      <c r="T1108" s="94"/>
      <c r="U1108" s="94"/>
      <c r="V1108" s="94"/>
      <c r="W1108" s="94"/>
      <c r="X1108" s="94"/>
      <c r="Y1108" s="94"/>
      <c r="Z1108" s="94"/>
      <c r="AA1108" s="95"/>
      <c r="AB1108" s="95"/>
      <c r="AC1108" s="95"/>
      <c r="AD1108" s="95"/>
      <c r="AE1108" s="95"/>
      <c r="AF1108" s="95"/>
      <c r="AG1108" s="94"/>
      <c r="AH1108" s="94"/>
      <c r="AI1108" s="94"/>
    </row>
    <row r="1109" spans="15:35" s="2" customFormat="1" x14ac:dyDescent="0.25">
      <c r="O1109" s="94"/>
      <c r="P1109" s="94"/>
      <c r="Q1109" s="94"/>
      <c r="R1109" s="94"/>
      <c r="S1109" s="94"/>
      <c r="T1109" s="94"/>
      <c r="U1109" s="94"/>
      <c r="V1109" s="94"/>
      <c r="W1109" s="94"/>
      <c r="X1109" s="94"/>
      <c r="Y1109" s="94"/>
      <c r="Z1109" s="94"/>
      <c r="AA1109" s="95"/>
      <c r="AB1109" s="95"/>
      <c r="AC1109" s="95"/>
      <c r="AD1109" s="95"/>
      <c r="AE1109" s="95"/>
      <c r="AF1109" s="95"/>
      <c r="AG1109" s="94"/>
      <c r="AH1109" s="94"/>
      <c r="AI1109" s="94"/>
    </row>
    <row r="1110" spans="15:35" s="2" customFormat="1" x14ac:dyDescent="0.25">
      <c r="O1110" s="94"/>
      <c r="P1110" s="94"/>
      <c r="Q1110" s="94"/>
      <c r="R1110" s="94"/>
      <c r="S1110" s="94"/>
      <c r="T1110" s="94"/>
      <c r="U1110" s="94"/>
      <c r="V1110" s="94"/>
      <c r="W1110" s="94"/>
      <c r="X1110" s="94"/>
      <c r="Y1110" s="94"/>
      <c r="Z1110" s="94"/>
      <c r="AA1110" s="95"/>
      <c r="AB1110" s="95"/>
      <c r="AC1110" s="95"/>
      <c r="AD1110" s="95"/>
      <c r="AE1110" s="95"/>
      <c r="AF1110" s="95"/>
      <c r="AG1110" s="94"/>
      <c r="AH1110" s="94"/>
      <c r="AI1110" s="94"/>
    </row>
    <row r="1111" spans="15:35" s="2" customFormat="1" x14ac:dyDescent="0.25">
      <c r="O1111" s="94"/>
      <c r="P1111" s="94"/>
      <c r="Q1111" s="94"/>
      <c r="R1111" s="94"/>
      <c r="S1111" s="94"/>
      <c r="T1111" s="94"/>
      <c r="U1111" s="94"/>
      <c r="V1111" s="94"/>
      <c r="W1111" s="94"/>
      <c r="X1111" s="94"/>
      <c r="Y1111" s="94"/>
      <c r="Z1111" s="94"/>
      <c r="AA1111" s="95"/>
      <c r="AB1111" s="95"/>
      <c r="AC1111" s="95"/>
      <c r="AD1111" s="95"/>
      <c r="AE1111" s="95"/>
      <c r="AF1111" s="95"/>
      <c r="AG1111" s="94"/>
      <c r="AH1111" s="94"/>
      <c r="AI1111" s="94"/>
    </row>
    <row r="1112" spans="15:35" s="2" customFormat="1" x14ac:dyDescent="0.25">
      <c r="O1112" s="94"/>
      <c r="P1112" s="94"/>
      <c r="Q1112" s="94"/>
      <c r="R1112" s="94"/>
      <c r="S1112" s="94"/>
      <c r="T1112" s="94"/>
      <c r="U1112" s="94"/>
      <c r="V1112" s="94"/>
      <c r="W1112" s="94"/>
      <c r="X1112" s="94"/>
      <c r="Y1112" s="94"/>
      <c r="Z1112" s="94"/>
      <c r="AA1112" s="95"/>
      <c r="AB1112" s="95"/>
      <c r="AC1112" s="95"/>
      <c r="AD1112" s="95"/>
      <c r="AE1112" s="95"/>
      <c r="AF1112" s="95"/>
      <c r="AG1112" s="94"/>
      <c r="AH1112" s="94"/>
      <c r="AI1112" s="94"/>
    </row>
    <row r="1113" spans="15:35" s="2" customFormat="1" x14ac:dyDescent="0.25">
      <c r="O1113" s="94"/>
      <c r="P1113" s="94"/>
      <c r="Q1113" s="94"/>
      <c r="R1113" s="94"/>
      <c r="S1113" s="94"/>
      <c r="T1113" s="94"/>
      <c r="U1113" s="94"/>
      <c r="V1113" s="94"/>
      <c r="W1113" s="94"/>
      <c r="X1113" s="94"/>
      <c r="Y1113" s="94"/>
      <c r="Z1113" s="94"/>
      <c r="AA1113" s="95"/>
      <c r="AB1113" s="95"/>
      <c r="AC1113" s="95"/>
      <c r="AD1113" s="95"/>
      <c r="AE1113" s="95"/>
      <c r="AF1113" s="95"/>
      <c r="AG1113" s="94"/>
      <c r="AH1113" s="94"/>
      <c r="AI1113" s="94"/>
    </row>
    <row r="1114" spans="15:35" s="2" customFormat="1" x14ac:dyDescent="0.25">
      <c r="O1114" s="94"/>
      <c r="P1114" s="94"/>
      <c r="Q1114" s="94"/>
      <c r="R1114" s="94"/>
      <c r="S1114" s="94"/>
      <c r="T1114" s="94"/>
      <c r="U1114" s="94"/>
      <c r="V1114" s="94"/>
      <c r="W1114" s="94"/>
      <c r="X1114" s="94"/>
      <c r="Y1114" s="94"/>
      <c r="Z1114" s="94"/>
      <c r="AA1114" s="95"/>
      <c r="AB1114" s="95"/>
      <c r="AC1114" s="95"/>
      <c r="AD1114" s="95"/>
      <c r="AE1114" s="95"/>
      <c r="AF1114" s="95"/>
      <c r="AG1114" s="94"/>
      <c r="AH1114" s="94"/>
      <c r="AI1114" s="94"/>
    </row>
    <row r="1115" spans="15:35" s="2" customFormat="1" x14ac:dyDescent="0.25">
      <c r="O1115" s="94"/>
      <c r="P1115" s="94"/>
      <c r="Q1115" s="94"/>
      <c r="R1115" s="94"/>
      <c r="S1115" s="94"/>
      <c r="T1115" s="94"/>
      <c r="U1115" s="94"/>
      <c r="V1115" s="94"/>
      <c r="W1115" s="94"/>
      <c r="X1115" s="94"/>
      <c r="Y1115" s="94"/>
      <c r="Z1115" s="94"/>
      <c r="AA1115" s="95"/>
      <c r="AB1115" s="95"/>
      <c r="AC1115" s="95"/>
      <c r="AD1115" s="95"/>
      <c r="AE1115" s="95"/>
      <c r="AF1115" s="95"/>
      <c r="AG1115" s="94"/>
      <c r="AH1115" s="94"/>
      <c r="AI1115" s="94"/>
    </row>
    <row r="1116" spans="15:35" s="2" customFormat="1" x14ac:dyDescent="0.25">
      <c r="O1116" s="94"/>
      <c r="P1116" s="94"/>
      <c r="Q1116" s="94"/>
      <c r="R1116" s="94"/>
      <c r="S1116" s="94"/>
      <c r="T1116" s="94"/>
      <c r="U1116" s="94"/>
      <c r="V1116" s="94"/>
      <c r="W1116" s="94"/>
      <c r="X1116" s="94"/>
      <c r="Y1116" s="94"/>
      <c r="Z1116" s="94"/>
      <c r="AA1116" s="95"/>
      <c r="AB1116" s="95"/>
      <c r="AC1116" s="95"/>
      <c r="AD1116" s="95"/>
      <c r="AE1116" s="95"/>
      <c r="AF1116" s="95"/>
      <c r="AG1116" s="94"/>
      <c r="AH1116" s="94"/>
      <c r="AI1116" s="94"/>
    </row>
    <row r="1117" spans="15:35" s="2" customFormat="1" x14ac:dyDescent="0.25">
      <c r="O1117" s="94"/>
      <c r="P1117" s="94"/>
      <c r="Q1117" s="94"/>
      <c r="R1117" s="94"/>
      <c r="S1117" s="94"/>
      <c r="T1117" s="94"/>
      <c r="U1117" s="94"/>
      <c r="V1117" s="94"/>
      <c r="W1117" s="94"/>
      <c r="X1117" s="94"/>
      <c r="Y1117" s="94"/>
      <c r="Z1117" s="94"/>
      <c r="AA1117" s="95"/>
      <c r="AB1117" s="95"/>
      <c r="AC1117" s="95"/>
      <c r="AD1117" s="95"/>
      <c r="AE1117" s="95"/>
      <c r="AF1117" s="95"/>
      <c r="AG1117" s="94"/>
      <c r="AH1117" s="94"/>
      <c r="AI1117" s="94"/>
    </row>
    <row r="1118" spans="15:35" s="2" customFormat="1" x14ac:dyDescent="0.25">
      <c r="O1118" s="94"/>
      <c r="P1118" s="94"/>
      <c r="Q1118" s="94"/>
      <c r="R1118" s="94"/>
      <c r="S1118" s="94"/>
      <c r="T1118" s="94"/>
      <c r="U1118" s="94"/>
      <c r="V1118" s="94"/>
      <c r="W1118" s="94"/>
      <c r="X1118" s="94"/>
      <c r="Y1118" s="94"/>
      <c r="Z1118" s="94"/>
      <c r="AA1118" s="95"/>
      <c r="AB1118" s="95"/>
      <c r="AC1118" s="95"/>
      <c r="AD1118" s="95"/>
      <c r="AE1118" s="95"/>
      <c r="AF1118" s="95"/>
      <c r="AG1118" s="94"/>
      <c r="AH1118" s="94"/>
      <c r="AI1118" s="94"/>
    </row>
    <row r="1119" spans="15:35" s="2" customFormat="1" x14ac:dyDescent="0.25">
      <c r="O1119" s="94"/>
      <c r="P1119" s="94"/>
      <c r="Q1119" s="94"/>
      <c r="R1119" s="94"/>
      <c r="S1119" s="94"/>
      <c r="T1119" s="94"/>
      <c r="U1119" s="94"/>
      <c r="V1119" s="94"/>
      <c r="W1119" s="94"/>
      <c r="X1119" s="94"/>
      <c r="Y1119" s="94"/>
      <c r="Z1119" s="94"/>
      <c r="AA1119" s="95"/>
      <c r="AB1119" s="95"/>
      <c r="AC1119" s="95"/>
      <c r="AD1119" s="95"/>
      <c r="AE1119" s="95"/>
      <c r="AF1119" s="95"/>
      <c r="AG1119" s="94"/>
      <c r="AH1119" s="94"/>
      <c r="AI1119" s="94"/>
    </row>
    <row r="1120" spans="15:35" s="2" customFormat="1" x14ac:dyDescent="0.25">
      <c r="O1120" s="94"/>
      <c r="P1120" s="94"/>
      <c r="Q1120" s="94"/>
      <c r="R1120" s="94"/>
      <c r="S1120" s="94"/>
      <c r="T1120" s="94"/>
      <c r="U1120" s="94"/>
      <c r="V1120" s="94"/>
      <c r="W1120" s="94"/>
      <c r="X1120" s="94"/>
      <c r="Y1120" s="94"/>
      <c r="Z1120" s="94"/>
      <c r="AA1120" s="95"/>
      <c r="AB1120" s="95"/>
      <c r="AC1120" s="95"/>
      <c r="AD1120" s="95"/>
      <c r="AE1120" s="95"/>
      <c r="AF1120" s="95"/>
      <c r="AG1120" s="94"/>
      <c r="AH1120" s="94"/>
      <c r="AI1120" s="94"/>
    </row>
    <row r="1121" spans="15:35" s="2" customFormat="1" x14ac:dyDescent="0.25">
      <c r="O1121" s="94"/>
      <c r="P1121" s="94"/>
      <c r="Q1121" s="94"/>
      <c r="R1121" s="94"/>
      <c r="S1121" s="94"/>
      <c r="T1121" s="94"/>
      <c r="U1121" s="94"/>
      <c r="V1121" s="94"/>
      <c r="W1121" s="94"/>
      <c r="X1121" s="94"/>
      <c r="Y1121" s="94"/>
      <c r="Z1121" s="94"/>
      <c r="AA1121" s="95"/>
      <c r="AB1121" s="95"/>
      <c r="AC1121" s="95"/>
      <c r="AD1121" s="95"/>
      <c r="AE1121" s="95"/>
      <c r="AF1121" s="95"/>
      <c r="AG1121" s="94"/>
      <c r="AH1121" s="94"/>
      <c r="AI1121" s="94"/>
    </row>
    <row r="1122" spans="15:35" s="2" customFormat="1" x14ac:dyDescent="0.25">
      <c r="O1122" s="94"/>
      <c r="P1122" s="94"/>
      <c r="Q1122" s="94"/>
      <c r="R1122" s="94"/>
      <c r="S1122" s="94"/>
      <c r="T1122" s="94"/>
      <c r="U1122" s="94"/>
      <c r="V1122" s="94"/>
      <c r="W1122" s="94"/>
      <c r="X1122" s="94"/>
      <c r="Y1122" s="94"/>
      <c r="Z1122" s="94"/>
      <c r="AA1122" s="95"/>
      <c r="AB1122" s="95"/>
      <c r="AC1122" s="95"/>
      <c r="AD1122" s="95"/>
      <c r="AE1122" s="95"/>
      <c r="AF1122" s="95"/>
      <c r="AG1122" s="94"/>
      <c r="AH1122" s="94"/>
      <c r="AI1122" s="94"/>
    </row>
    <row r="1123" spans="15:35" s="2" customFormat="1" x14ac:dyDescent="0.25">
      <c r="O1123" s="94"/>
      <c r="P1123" s="94"/>
      <c r="Q1123" s="94"/>
      <c r="R1123" s="94"/>
      <c r="S1123" s="94"/>
      <c r="T1123" s="94"/>
      <c r="U1123" s="94"/>
      <c r="V1123" s="94"/>
      <c r="W1123" s="94"/>
      <c r="X1123" s="94"/>
      <c r="Y1123" s="94"/>
      <c r="Z1123" s="94"/>
      <c r="AA1123" s="95"/>
      <c r="AB1123" s="95"/>
      <c r="AC1123" s="95"/>
      <c r="AD1123" s="95"/>
      <c r="AE1123" s="95"/>
      <c r="AF1123" s="95"/>
      <c r="AG1123" s="94"/>
      <c r="AH1123" s="94"/>
      <c r="AI1123" s="94"/>
    </row>
    <row r="1124" spans="15:35" s="2" customFormat="1" x14ac:dyDescent="0.25">
      <c r="O1124" s="94"/>
      <c r="P1124" s="94"/>
      <c r="Q1124" s="94"/>
      <c r="R1124" s="94"/>
      <c r="S1124" s="94"/>
      <c r="T1124" s="94"/>
      <c r="U1124" s="94"/>
      <c r="V1124" s="94"/>
      <c r="W1124" s="94"/>
      <c r="X1124" s="94"/>
      <c r="Y1124" s="94"/>
      <c r="Z1124" s="94"/>
      <c r="AA1124" s="95"/>
      <c r="AB1124" s="95"/>
      <c r="AC1124" s="95"/>
      <c r="AD1124" s="95"/>
      <c r="AE1124" s="95"/>
      <c r="AF1124" s="95"/>
      <c r="AG1124" s="94"/>
      <c r="AH1124" s="94"/>
      <c r="AI1124" s="94"/>
    </row>
    <row r="1125" spans="15:35" s="2" customFormat="1" x14ac:dyDescent="0.25">
      <c r="O1125" s="94"/>
      <c r="P1125" s="94"/>
      <c r="Q1125" s="94"/>
      <c r="R1125" s="94"/>
      <c r="S1125" s="94"/>
      <c r="T1125" s="94"/>
      <c r="U1125" s="94"/>
      <c r="V1125" s="94"/>
      <c r="W1125" s="94"/>
      <c r="X1125" s="94"/>
      <c r="Y1125" s="94"/>
      <c r="Z1125" s="94"/>
      <c r="AA1125" s="95"/>
      <c r="AB1125" s="95"/>
      <c r="AC1125" s="95"/>
      <c r="AD1125" s="95"/>
      <c r="AE1125" s="95"/>
      <c r="AF1125" s="95"/>
      <c r="AG1125" s="94"/>
      <c r="AH1125" s="94"/>
      <c r="AI1125" s="94"/>
    </row>
    <row r="1126" spans="15:35" s="2" customFormat="1" x14ac:dyDescent="0.25">
      <c r="O1126" s="94"/>
      <c r="P1126" s="94"/>
      <c r="Q1126" s="94"/>
      <c r="R1126" s="94"/>
      <c r="S1126" s="94"/>
      <c r="T1126" s="94"/>
      <c r="U1126" s="94"/>
      <c r="V1126" s="94"/>
      <c r="W1126" s="94"/>
      <c r="X1126" s="94"/>
      <c r="Y1126" s="94"/>
      <c r="Z1126" s="94"/>
      <c r="AA1126" s="95"/>
      <c r="AB1126" s="95"/>
      <c r="AC1126" s="95"/>
      <c r="AD1126" s="95"/>
      <c r="AE1126" s="95"/>
      <c r="AF1126" s="95"/>
      <c r="AG1126" s="94"/>
      <c r="AH1126" s="94"/>
      <c r="AI1126" s="94"/>
    </row>
    <row r="1127" spans="15:35" s="2" customFormat="1" x14ac:dyDescent="0.25">
      <c r="O1127" s="94"/>
      <c r="P1127" s="94"/>
      <c r="Q1127" s="94"/>
      <c r="R1127" s="94"/>
      <c r="S1127" s="94"/>
      <c r="T1127" s="94"/>
      <c r="U1127" s="94"/>
      <c r="V1127" s="94"/>
      <c r="W1127" s="94"/>
      <c r="X1127" s="94"/>
      <c r="Y1127" s="94"/>
      <c r="Z1127" s="94"/>
      <c r="AA1127" s="95"/>
      <c r="AB1127" s="95"/>
      <c r="AC1127" s="95"/>
      <c r="AD1127" s="95"/>
      <c r="AE1127" s="95"/>
      <c r="AF1127" s="95"/>
      <c r="AG1127" s="94"/>
      <c r="AH1127" s="94"/>
      <c r="AI1127" s="94"/>
    </row>
    <row r="1128" spans="15:35" s="2" customFormat="1" x14ac:dyDescent="0.25">
      <c r="O1128" s="94"/>
      <c r="P1128" s="94"/>
      <c r="Q1128" s="94"/>
      <c r="R1128" s="94"/>
      <c r="S1128" s="94"/>
      <c r="T1128" s="94"/>
      <c r="U1128" s="94"/>
      <c r="V1128" s="94"/>
      <c r="W1128" s="94"/>
      <c r="X1128" s="94"/>
      <c r="Y1128" s="94"/>
      <c r="Z1128" s="94"/>
      <c r="AA1128" s="95"/>
      <c r="AB1128" s="95"/>
      <c r="AC1128" s="95"/>
      <c r="AD1128" s="95"/>
      <c r="AE1128" s="95"/>
      <c r="AF1128" s="95"/>
      <c r="AG1128" s="94"/>
      <c r="AH1128" s="94"/>
      <c r="AI1128" s="94"/>
    </row>
    <row r="1129" spans="15:35" s="2" customFormat="1" x14ac:dyDescent="0.25">
      <c r="O1129" s="94"/>
      <c r="P1129" s="94"/>
      <c r="Q1129" s="94"/>
      <c r="R1129" s="94"/>
      <c r="S1129" s="94"/>
      <c r="T1129" s="94"/>
      <c r="U1129" s="94"/>
      <c r="V1129" s="94"/>
      <c r="W1129" s="94"/>
      <c r="X1129" s="94"/>
      <c r="Y1129" s="94"/>
      <c r="Z1129" s="94"/>
      <c r="AA1129" s="95"/>
      <c r="AB1129" s="95"/>
      <c r="AC1129" s="95"/>
      <c r="AD1129" s="95"/>
      <c r="AE1129" s="95"/>
      <c r="AF1129" s="95"/>
      <c r="AG1129" s="94"/>
      <c r="AH1129" s="94"/>
      <c r="AI1129" s="94"/>
    </row>
    <row r="1130" spans="15:35" s="2" customFormat="1" x14ac:dyDescent="0.25">
      <c r="O1130" s="94"/>
      <c r="P1130" s="94"/>
      <c r="Q1130" s="94"/>
      <c r="R1130" s="94"/>
      <c r="S1130" s="94"/>
      <c r="T1130" s="94"/>
      <c r="U1130" s="94"/>
      <c r="V1130" s="94"/>
      <c r="W1130" s="94"/>
      <c r="X1130" s="94"/>
      <c r="Y1130" s="94"/>
      <c r="Z1130" s="94"/>
      <c r="AA1130" s="95"/>
      <c r="AB1130" s="95"/>
      <c r="AC1130" s="95"/>
      <c r="AD1130" s="95"/>
      <c r="AE1130" s="95"/>
      <c r="AF1130" s="95"/>
      <c r="AG1130" s="94"/>
      <c r="AH1130" s="94"/>
      <c r="AI1130" s="94"/>
    </row>
    <row r="1131" spans="15:35" s="2" customFormat="1" x14ac:dyDescent="0.25">
      <c r="O1131" s="94"/>
      <c r="P1131" s="94"/>
      <c r="Q1131" s="94"/>
      <c r="R1131" s="94"/>
      <c r="S1131" s="94"/>
      <c r="T1131" s="94"/>
      <c r="U1131" s="94"/>
      <c r="V1131" s="94"/>
      <c r="W1131" s="94"/>
      <c r="X1131" s="94"/>
      <c r="Y1131" s="94"/>
      <c r="Z1131" s="94"/>
      <c r="AA1131" s="95"/>
      <c r="AB1131" s="95"/>
      <c r="AC1131" s="95"/>
      <c r="AD1131" s="95"/>
      <c r="AE1131" s="95"/>
      <c r="AF1131" s="95"/>
      <c r="AG1131" s="94"/>
      <c r="AH1131" s="94"/>
      <c r="AI1131" s="94"/>
    </row>
    <row r="1132" spans="15:35" s="2" customFormat="1" x14ac:dyDescent="0.25">
      <c r="O1132" s="94"/>
      <c r="P1132" s="94"/>
      <c r="Q1132" s="94"/>
      <c r="R1132" s="94"/>
      <c r="S1132" s="94"/>
      <c r="T1132" s="94"/>
      <c r="U1132" s="94"/>
      <c r="V1132" s="94"/>
      <c r="W1132" s="94"/>
      <c r="X1132" s="94"/>
      <c r="Y1132" s="94"/>
      <c r="Z1132" s="94"/>
      <c r="AA1132" s="95"/>
      <c r="AB1132" s="95"/>
      <c r="AC1132" s="95"/>
      <c r="AD1132" s="95"/>
      <c r="AE1132" s="95"/>
      <c r="AF1132" s="95"/>
      <c r="AG1132" s="94"/>
      <c r="AH1132" s="94"/>
      <c r="AI1132" s="94"/>
    </row>
    <row r="1133" spans="15:35" s="2" customFormat="1" x14ac:dyDescent="0.25">
      <c r="O1133" s="94"/>
      <c r="P1133" s="94"/>
      <c r="Q1133" s="94"/>
      <c r="R1133" s="94"/>
      <c r="S1133" s="94"/>
      <c r="T1133" s="94"/>
      <c r="U1133" s="94"/>
      <c r="V1133" s="94"/>
      <c r="W1133" s="94"/>
      <c r="X1133" s="94"/>
      <c r="Y1133" s="94"/>
      <c r="Z1133" s="94"/>
      <c r="AA1133" s="95"/>
      <c r="AB1133" s="95"/>
      <c r="AC1133" s="95"/>
      <c r="AD1133" s="95"/>
      <c r="AE1133" s="95"/>
      <c r="AF1133" s="95"/>
      <c r="AG1133" s="94"/>
      <c r="AH1133" s="94"/>
      <c r="AI1133" s="94"/>
    </row>
    <row r="1134" spans="15:35" s="2" customFormat="1" x14ac:dyDescent="0.25">
      <c r="O1134" s="94"/>
      <c r="P1134" s="94"/>
      <c r="Q1134" s="94"/>
      <c r="R1134" s="94"/>
      <c r="S1134" s="94"/>
      <c r="T1134" s="94"/>
      <c r="U1134" s="94"/>
      <c r="V1134" s="94"/>
      <c r="W1134" s="94"/>
      <c r="X1134" s="94"/>
      <c r="Y1134" s="94"/>
      <c r="Z1134" s="94"/>
      <c r="AA1134" s="95"/>
      <c r="AB1134" s="95"/>
      <c r="AC1134" s="95"/>
      <c r="AD1134" s="95"/>
      <c r="AE1134" s="95"/>
      <c r="AF1134" s="95"/>
      <c r="AG1134" s="94"/>
      <c r="AH1134" s="94"/>
      <c r="AI1134" s="94"/>
    </row>
    <row r="1135" spans="15:35" s="2" customFormat="1" x14ac:dyDescent="0.25">
      <c r="O1135" s="94"/>
      <c r="P1135" s="94"/>
      <c r="Q1135" s="94"/>
      <c r="R1135" s="94"/>
      <c r="S1135" s="94"/>
      <c r="T1135" s="94"/>
      <c r="U1135" s="94"/>
      <c r="V1135" s="94"/>
      <c r="W1135" s="94"/>
      <c r="X1135" s="94"/>
      <c r="Y1135" s="94"/>
      <c r="Z1135" s="94"/>
      <c r="AA1135" s="95"/>
      <c r="AB1135" s="95"/>
      <c r="AC1135" s="95"/>
      <c r="AD1135" s="95"/>
      <c r="AE1135" s="95"/>
      <c r="AF1135" s="95"/>
      <c r="AG1135" s="94"/>
      <c r="AH1135" s="94"/>
      <c r="AI1135" s="94"/>
    </row>
    <row r="1136" spans="15:35" s="2" customFormat="1" x14ac:dyDescent="0.25">
      <c r="O1136" s="94"/>
      <c r="P1136" s="94"/>
      <c r="Q1136" s="94"/>
      <c r="R1136" s="94"/>
      <c r="S1136" s="94"/>
      <c r="T1136" s="94"/>
      <c r="U1136" s="94"/>
      <c r="V1136" s="94"/>
      <c r="W1136" s="94"/>
      <c r="X1136" s="94"/>
      <c r="Y1136" s="94"/>
      <c r="Z1136" s="94"/>
      <c r="AA1136" s="95"/>
      <c r="AB1136" s="95"/>
      <c r="AC1136" s="95"/>
      <c r="AD1136" s="95"/>
      <c r="AE1136" s="95"/>
      <c r="AF1136" s="95"/>
      <c r="AG1136" s="94"/>
      <c r="AH1136" s="94"/>
      <c r="AI1136" s="94"/>
    </row>
    <row r="1137" spans="15:35" s="2" customFormat="1" x14ac:dyDescent="0.25">
      <c r="O1137" s="94"/>
      <c r="P1137" s="94"/>
      <c r="Q1137" s="94"/>
      <c r="R1137" s="94"/>
      <c r="S1137" s="94"/>
      <c r="T1137" s="94"/>
      <c r="U1137" s="94"/>
      <c r="V1137" s="94"/>
      <c r="W1137" s="94"/>
      <c r="X1137" s="94"/>
      <c r="Y1137" s="94"/>
      <c r="Z1137" s="94"/>
      <c r="AA1137" s="95"/>
      <c r="AB1137" s="95"/>
      <c r="AC1137" s="95"/>
      <c r="AD1137" s="95"/>
      <c r="AE1137" s="95"/>
      <c r="AF1137" s="95"/>
      <c r="AG1137" s="94"/>
      <c r="AH1137" s="94"/>
      <c r="AI1137" s="94"/>
    </row>
    <row r="1138" spans="15:35" s="2" customFormat="1" x14ac:dyDescent="0.25">
      <c r="O1138" s="94"/>
      <c r="P1138" s="94"/>
      <c r="Q1138" s="94"/>
      <c r="R1138" s="94"/>
      <c r="S1138" s="94"/>
      <c r="T1138" s="94"/>
      <c r="U1138" s="94"/>
      <c r="V1138" s="94"/>
      <c r="W1138" s="94"/>
      <c r="X1138" s="94"/>
      <c r="Y1138" s="94"/>
      <c r="Z1138" s="94"/>
      <c r="AA1138" s="95"/>
      <c r="AB1138" s="95"/>
      <c r="AC1138" s="95"/>
      <c r="AD1138" s="95"/>
      <c r="AE1138" s="95"/>
      <c r="AF1138" s="95"/>
      <c r="AG1138" s="94"/>
      <c r="AH1138" s="94"/>
      <c r="AI1138" s="94"/>
    </row>
    <row r="1139" spans="15:35" s="2" customFormat="1" x14ac:dyDescent="0.25">
      <c r="O1139" s="94"/>
      <c r="P1139" s="94"/>
      <c r="Q1139" s="94"/>
      <c r="R1139" s="94"/>
      <c r="S1139" s="94"/>
      <c r="T1139" s="94"/>
      <c r="U1139" s="94"/>
      <c r="V1139" s="94"/>
      <c r="W1139" s="94"/>
      <c r="X1139" s="94"/>
      <c r="Y1139" s="94"/>
      <c r="Z1139" s="94"/>
      <c r="AA1139" s="95"/>
      <c r="AB1139" s="95"/>
      <c r="AC1139" s="95"/>
      <c r="AD1139" s="95"/>
      <c r="AE1139" s="95"/>
      <c r="AF1139" s="95"/>
      <c r="AG1139" s="94"/>
      <c r="AH1139" s="94"/>
      <c r="AI1139" s="94"/>
    </row>
    <row r="1140" spans="15:35" s="2" customFormat="1" x14ac:dyDescent="0.25">
      <c r="O1140" s="94"/>
      <c r="P1140" s="94"/>
      <c r="Q1140" s="94"/>
      <c r="R1140" s="94"/>
      <c r="S1140" s="94"/>
      <c r="T1140" s="94"/>
      <c r="U1140" s="94"/>
      <c r="V1140" s="94"/>
      <c r="W1140" s="94"/>
      <c r="X1140" s="94"/>
      <c r="Y1140" s="94"/>
      <c r="Z1140" s="94"/>
      <c r="AA1140" s="95"/>
      <c r="AB1140" s="95"/>
      <c r="AC1140" s="95"/>
      <c r="AD1140" s="95"/>
      <c r="AE1140" s="95"/>
      <c r="AF1140" s="95"/>
      <c r="AG1140" s="94"/>
      <c r="AH1140" s="94"/>
      <c r="AI1140" s="94"/>
    </row>
    <row r="1141" spans="15:35" s="2" customFormat="1" x14ac:dyDescent="0.25">
      <c r="O1141" s="94"/>
      <c r="P1141" s="94"/>
      <c r="Q1141" s="94"/>
      <c r="R1141" s="94"/>
      <c r="S1141" s="94"/>
      <c r="T1141" s="94"/>
      <c r="U1141" s="94"/>
      <c r="V1141" s="94"/>
      <c r="W1141" s="94"/>
      <c r="X1141" s="94"/>
      <c r="Y1141" s="94"/>
      <c r="Z1141" s="94"/>
      <c r="AA1141" s="95"/>
      <c r="AB1141" s="95"/>
      <c r="AC1141" s="95"/>
      <c r="AD1141" s="95"/>
      <c r="AE1141" s="95"/>
      <c r="AF1141" s="95"/>
      <c r="AG1141" s="94"/>
      <c r="AH1141" s="94"/>
      <c r="AI1141" s="94"/>
    </row>
    <row r="1142" spans="15:35" s="2" customFormat="1" x14ac:dyDescent="0.25">
      <c r="O1142" s="94"/>
      <c r="P1142" s="94"/>
      <c r="Q1142" s="94"/>
      <c r="R1142" s="94"/>
      <c r="S1142" s="94"/>
      <c r="T1142" s="94"/>
      <c r="U1142" s="94"/>
      <c r="V1142" s="94"/>
      <c r="W1142" s="94"/>
      <c r="X1142" s="94"/>
      <c r="Y1142" s="94"/>
      <c r="Z1142" s="94"/>
      <c r="AA1142" s="95"/>
      <c r="AB1142" s="95"/>
      <c r="AC1142" s="95"/>
      <c r="AD1142" s="95"/>
      <c r="AE1142" s="95"/>
      <c r="AF1142" s="95"/>
      <c r="AG1142" s="94"/>
      <c r="AH1142" s="94"/>
      <c r="AI1142" s="94"/>
    </row>
    <row r="1143" spans="15:35" s="2" customFormat="1" x14ac:dyDescent="0.25">
      <c r="O1143" s="94"/>
      <c r="P1143" s="94"/>
      <c r="Q1143" s="94"/>
      <c r="R1143" s="94"/>
      <c r="S1143" s="94"/>
      <c r="T1143" s="94"/>
      <c r="U1143" s="94"/>
      <c r="V1143" s="94"/>
      <c r="W1143" s="94"/>
      <c r="X1143" s="94"/>
      <c r="Y1143" s="94"/>
      <c r="Z1143" s="94"/>
      <c r="AA1143" s="95"/>
      <c r="AB1143" s="95"/>
      <c r="AC1143" s="95"/>
      <c r="AD1143" s="95"/>
      <c r="AE1143" s="95"/>
      <c r="AF1143" s="95"/>
      <c r="AG1143" s="94"/>
      <c r="AH1143" s="94"/>
      <c r="AI1143" s="94"/>
    </row>
    <row r="1144" spans="15:35" s="2" customFormat="1" x14ac:dyDescent="0.25">
      <c r="O1144" s="94"/>
      <c r="P1144" s="94"/>
      <c r="Q1144" s="94"/>
      <c r="R1144" s="94"/>
      <c r="S1144" s="94"/>
      <c r="T1144" s="94"/>
      <c r="U1144" s="94"/>
      <c r="V1144" s="94"/>
      <c r="W1144" s="94"/>
      <c r="X1144" s="94"/>
      <c r="Y1144" s="94"/>
      <c r="Z1144" s="94"/>
      <c r="AA1144" s="95"/>
      <c r="AB1144" s="95"/>
      <c r="AC1144" s="95"/>
      <c r="AD1144" s="95"/>
      <c r="AE1144" s="95"/>
      <c r="AF1144" s="95"/>
      <c r="AG1144" s="94"/>
      <c r="AH1144" s="94"/>
      <c r="AI1144" s="94"/>
    </row>
    <row r="1145" spans="15:35" s="2" customFormat="1" x14ac:dyDescent="0.25">
      <c r="O1145" s="94"/>
      <c r="P1145" s="94"/>
      <c r="Q1145" s="94"/>
      <c r="R1145" s="94"/>
      <c r="S1145" s="94"/>
      <c r="T1145" s="94"/>
      <c r="U1145" s="94"/>
      <c r="V1145" s="94"/>
      <c r="W1145" s="94"/>
      <c r="X1145" s="94"/>
      <c r="Y1145" s="94"/>
      <c r="Z1145" s="94"/>
      <c r="AA1145" s="95"/>
      <c r="AB1145" s="95"/>
      <c r="AC1145" s="95"/>
      <c r="AD1145" s="95"/>
      <c r="AE1145" s="95"/>
      <c r="AF1145" s="95"/>
      <c r="AG1145" s="94"/>
      <c r="AH1145" s="94"/>
      <c r="AI1145" s="94"/>
    </row>
    <row r="1146" spans="15:35" s="2" customFormat="1" x14ac:dyDescent="0.25">
      <c r="O1146" s="94"/>
      <c r="P1146" s="94"/>
      <c r="Q1146" s="94"/>
      <c r="R1146" s="94"/>
      <c r="S1146" s="94"/>
      <c r="T1146" s="94"/>
      <c r="U1146" s="94"/>
      <c r="V1146" s="94"/>
      <c r="W1146" s="94"/>
      <c r="X1146" s="94"/>
      <c r="Y1146" s="94"/>
      <c r="Z1146" s="94"/>
      <c r="AA1146" s="95"/>
      <c r="AB1146" s="95"/>
      <c r="AC1146" s="95"/>
      <c r="AD1146" s="95"/>
      <c r="AE1146" s="95"/>
      <c r="AF1146" s="95"/>
      <c r="AG1146" s="94"/>
      <c r="AH1146" s="94"/>
      <c r="AI1146" s="94"/>
    </row>
    <row r="1147" spans="15:35" s="2" customFormat="1" x14ac:dyDescent="0.25">
      <c r="O1147" s="94"/>
      <c r="P1147" s="94"/>
      <c r="Q1147" s="94"/>
      <c r="R1147" s="94"/>
      <c r="S1147" s="94"/>
      <c r="T1147" s="94"/>
      <c r="U1147" s="94"/>
      <c r="V1147" s="94"/>
      <c r="W1147" s="94"/>
      <c r="X1147" s="94"/>
      <c r="Y1147" s="94"/>
      <c r="Z1147" s="94"/>
      <c r="AA1147" s="95"/>
      <c r="AB1147" s="95"/>
      <c r="AC1147" s="95"/>
      <c r="AD1147" s="95"/>
      <c r="AE1147" s="95"/>
      <c r="AF1147" s="95"/>
      <c r="AG1147" s="94"/>
      <c r="AH1147" s="94"/>
      <c r="AI1147" s="94"/>
    </row>
    <row r="1148" spans="15:35" s="2" customFormat="1" x14ac:dyDescent="0.25">
      <c r="O1148" s="94"/>
      <c r="P1148" s="94"/>
      <c r="Q1148" s="94"/>
      <c r="R1148" s="94"/>
      <c r="S1148" s="94"/>
      <c r="T1148" s="94"/>
      <c r="U1148" s="94"/>
      <c r="V1148" s="94"/>
      <c r="W1148" s="94"/>
      <c r="X1148" s="94"/>
      <c r="Y1148" s="94"/>
      <c r="Z1148" s="94"/>
      <c r="AA1148" s="95"/>
      <c r="AB1148" s="95"/>
      <c r="AC1148" s="95"/>
      <c r="AD1148" s="95"/>
      <c r="AE1148" s="95"/>
      <c r="AF1148" s="95"/>
      <c r="AG1148" s="94"/>
      <c r="AH1148" s="94"/>
      <c r="AI1148" s="94"/>
    </row>
    <row r="1149" spans="15:35" s="2" customFormat="1" x14ac:dyDescent="0.25">
      <c r="O1149" s="94"/>
      <c r="P1149" s="94"/>
      <c r="Q1149" s="94"/>
      <c r="R1149" s="94"/>
      <c r="S1149" s="94"/>
      <c r="T1149" s="94"/>
      <c r="U1149" s="94"/>
      <c r="V1149" s="94"/>
      <c r="W1149" s="94"/>
      <c r="X1149" s="94"/>
      <c r="Y1149" s="94"/>
      <c r="Z1149" s="94"/>
      <c r="AA1149" s="95"/>
      <c r="AB1149" s="95"/>
      <c r="AC1149" s="95"/>
      <c r="AD1149" s="95"/>
      <c r="AE1149" s="95"/>
      <c r="AF1149" s="95"/>
      <c r="AG1149" s="94"/>
      <c r="AH1149" s="94"/>
      <c r="AI1149" s="94"/>
    </row>
    <row r="1150" spans="15:35" s="2" customFormat="1" x14ac:dyDescent="0.25">
      <c r="O1150" s="94"/>
      <c r="P1150" s="94"/>
      <c r="Q1150" s="94"/>
      <c r="R1150" s="94"/>
      <c r="S1150" s="94"/>
      <c r="T1150" s="94"/>
      <c r="U1150" s="94"/>
      <c r="V1150" s="94"/>
      <c r="W1150" s="94"/>
      <c r="X1150" s="94"/>
      <c r="Y1150" s="94"/>
      <c r="Z1150" s="94"/>
      <c r="AA1150" s="95"/>
      <c r="AB1150" s="95"/>
      <c r="AC1150" s="95"/>
      <c r="AD1150" s="95"/>
      <c r="AE1150" s="95"/>
      <c r="AF1150" s="95"/>
      <c r="AG1150" s="94"/>
      <c r="AH1150" s="94"/>
      <c r="AI1150" s="94"/>
    </row>
    <row r="1151" spans="15:35" s="2" customFormat="1" x14ac:dyDescent="0.25">
      <c r="O1151" s="94"/>
      <c r="P1151" s="94"/>
      <c r="Q1151" s="94"/>
      <c r="R1151" s="94"/>
      <c r="S1151" s="94"/>
      <c r="T1151" s="94"/>
      <c r="U1151" s="94"/>
      <c r="V1151" s="94"/>
      <c r="W1151" s="94"/>
      <c r="X1151" s="94"/>
      <c r="Y1151" s="94"/>
      <c r="Z1151" s="94"/>
      <c r="AA1151" s="95"/>
      <c r="AB1151" s="95"/>
      <c r="AC1151" s="95"/>
      <c r="AD1151" s="95"/>
      <c r="AE1151" s="95"/>
      <c r="AF1151" s="95"/>
      <c r="AG1151" s="94"/>
      <c r="AH1151" s="94"/>
      <c r="AI1151" s="94"/>
    </row>
    <row r="1152" spans="15:35" s="2" customFormat="1" x14ac:dyDescent="0.25">
      <c r="O1152" s="94"/>
      <c r="P1152" s="94"/>
      <c r="Q1152" s="94"/>
      <c r="R1152" s="94"/>
      <c r="S1152" s="94"/>
      <c r="T1152" s="94"/>
      <c r="U1152" s="94"/>
      <c r="V1152" s="94"/>
      <c r="W1152" s="94"/>
      <c r="X1152" s="94"/>
      <c r="Y1152" s="94"/>
      <c r="Z1152" s="94"/>
      <c r="AA1152" s="95"/>
      <c r="AB1152" s="95"/>
      <c r="AC1152" s="95"/>
      <c r="AD1152" s="95"/>
      <c r="AE1152" s="95"/>
      <c r="AF1152" s="95"/>
      <c r="AG1152" s="94"/>
      <c r="AH1152" s="94"/>
      <c r="AI1152" s="94"/>
    </row>
    <row r="1153" spans="15:35" s="2" customFormat="1" x14ac:dyDescent="0.25">
      <c r="O1153" s="94"/>
      <c r="P1153" s="94"/>
      <c r="Q1153" s="94"/>
      <c r="R1153" s="94"/>
      <c r="S1153" s="94"/>
      <c r="T1153" s="94"/>
      <c r="U1153" s="94"/>
      <c r="V1153" s="94"/>
      <c r="W1153" s="94"/>
      <c r="X1153" s="94"/>
      <c r="Y1153" s="94"/>
      <c r="Z1153" s="94"/>
      <c r="AA1153" s="95"/>
      <c r="AB1153" s="95"/>
      <c r="AC1153" s="95"/>
      <c r="AD1153" s="95"/>
      <c r="AE1153" s="95"/>
      <c r="AF1153" s="95"/>
      <c r="AG1153" s="94"/>
      <c r="AH1153" s="94"/>
      <c r="AI1153" s="94"/>
    </row>
    <row r="1154" spans="15:35" s="2" customFormat="1" x14ac:dyDescent="0.25">
      <c r="O1154" s="94"/>
      <c r="P1154" s="94"/>
      <c r="Q1154" s="94"/>
      <c r="R1154" s="94"/>
      <c r="S1154" s="94"/>
      <c r="T1154" s="94"/>
      <c r="U1154" s="94"/>
      <c r="V1154" s="94"/>
      <c r="W1154" s="94"/>
      <c r="X1154" s="94"/>
      <c r="Y1154" s="94"/>
      <c r="Z1154" s="94"/>
      <c r="AA1154" s="95"/>
      <c r="AB1154" s="95"/>
      <c r="AC1154" s="95"/>
      <c r="AD1154" s="95"/>
      <c r="AE1154" s="95"/>
      <c r="AF1154" s="95"/>
      <c r="AG1154" s="94"/>
      <c r="AH1154" s="94"/>
      <c r="AI1154" s="94"/>
    </row>
    <row r="1155" spans="15:35" s="2" customFormat="1" x14ac:dyDescent="0.25">
      <c r="O1155" s="94"/>
      <c r="P1155" s="94"/>
      <c r="Q1155" s="94"/>
      <c r="R1155" s="94"/>
      <c r="S1155" s="94"/>
      <c r="T1155" s="94"/>
      <c r="U1155" s="94"/>
      <c r="V1155" s="94"/>
      <c r="W1155" s="94"/>
      <c r="X1155" s="94"/>
      <c r="Y1155" s="94"/>
      <c r="Z1155" s="94"/>
      <c r="AA1155" s="95"/>
      <c r="AB1155" s="95"/>
      <c r="AC1155" s="95"/>
      <c r="AD1155" s="95"/>
      <c r="AE1155" s="95"/>
      <c r="AF1155" s="95"/>
      <c r="AG1155" s="94"/>
      <c r="AH1155" s="94"/>
      <c r="AI1155" s="94"/>
    </row>
    <row r="1156" spans="15:35" s="2" customFormat="1" x14ac:dyDescent="0.25">
      <c r="O1156" s="94"/>
      <c r="P1156" s="94"/>
      <c r="Q1156" s="94"/>
      <c r="R1156" s="94"/>
      <c r="S1156" s="94"/>
      <c r="T1156" s="94"/>
      <c r="U1156" s="94"/>
      <c r="V1156" s="94"/>
      <c r="W1156" s="94"/>
      <c r="X1156" s="94"/>
      <c r="Y1156" s="94"/>
      <c r="Z1156" s="94"/>
      <c r="AA1156" s="95"/>
      <c r="AB1156" s="95"/>
      <c r="AC1156" s="95"/>
      <c r="AD1156" s="95"/>
      <c r="AE1156" s="95"/>
      <c r="AF1156" s="95"/>
      <c r="AG1156" s="94"/>
      <c r="AH1156" s="94"/>
      <c r="AI1156" s="94"/>
    </row>
    <row r="1157" spans="15:35" s="2" customFormat="1" x14ac:dyDescent="0.25">
      <c r="O1157" s="94"/>
      <c r="P1157" s="94"/>
      <c r="Q1157" s="94"/>
      <c r="R1157" s="94"/>
      <c r="S1157" s="94"/>
      <c r="T1157" s="94"/>
      <c r="U1157" s="94"/>
      <c r="V1157" s="94"/>
      <c r="W1157" s="94"/>
      <c r="X1157" s="94"/>
      <c r="Y1157" s="94"/>
      <c r="Z1157" s="94"/>
      <c r="AA1157" s="95"/>
      <c r="AB1157" s="95"/>
      <c r="AC1157" s="95"/>
      <c r="AD1157" s="95"/>
      <c r="AE1157" s="95"/>
      <c r="AF1157" s="95"/>
      <c r="AG1157" s="94"/>
      <c r="AH1157" s="94"/>
      <c r="AI1157" s="94"/>
    </row>
    <row r="1158" spans="15:35" s="2" customFormat="1" x14ac:dyDescent="0.25">
      <c r="O1158" s="94"/>
      <c r="P1158" s="94"/>
      <c r="Q1158" s="94"/>
      <c r="R1158" s="94"/>
      <c r="S1158" s="94"/>
      <c r="T1158" s="94"/>
      <c r="U1158" s="94"/>
      <c r="V1158" s="94"/>
      <c r="W1158" s="94"/>
      <c r="X1158" s="94"/>
      <c r="Y1158" s="94"/>
      <c r="Z1158" s="94"/>
      <c r="AA1158" s="95"/>
      <c r="AB1158" s="95"/>
      <c r="AC1158" s="95"/>
      <c r="AD1158" s="95"/>
      <c r="AE1158" s="95"/>
      <c r="AF1158" s="95"/>
      <c r="AG1158" s="94"/>
      <c r="AH1158" s="94"/>
      <c r="AI1158" s="94"/>
    </row>
    <row r="1159" spans="15:35" s="2" customFormat="1" x14ac:dyDescent="0.25">
      <c r="O1159" s="94"/>
      <c r="P1159" s="94"/>
      <c r="Q1159" s="94"/>
      <c r="R1159" s="94"/>
      <c r="S1159" s="94"/>
      <c r="T1159" s="94"/>
      <c r="U1159" s="94"/>
      <c r="V1159" s="94"/>
      <c r="W1159" s="94"/>
      <c r="X1159" s="94"/>
      <c r="Y1159" s="94"/>
      <c r="Z1159" s="94"/>
      <c r="AA1159" s="95"/>
      <c r="AB1159" s="95"/>
      <c r="AC1159" s="95"/>
      <c r="AD1159" s="95"/>
      <c r="AE1159" s="95"/>
      <c r="AF1159" s="95"/>
      <c r="AG1159" s="94"/>
      <c r="AH1159" s="94"/>
      <c r="AI1159" s="94"/>
    </row>
    <row r="1160" spans="15:35" s="2" customFormat="1" x14ac:dyDescent="0.25">
      <c r="O1160" s="94"/>
      <c r="P1160" s="94"/>
      <c r="Q1160" s="94"/>
      <c r="R1160" s="94"/>
      <c r="S1160" s="94"/>
      <c r="T1160" s="94"/>
      <c r="U1160" s="94"/>
      <c r="V1160" s="94"/>
      <c r="W1160" s="94"/>
      <c r="X1160" s="94"/>
      <c r="Y1160" s="94"/>
      <c r="Z1160" s="94"/>
      <c r="AA1160" s="95"/>
      <c r="AB1160" s="95"/>
      <c r="AC1160" s="95"/>
      <c r="AD1160" s="95"/>
      <c r="AE1160" s="95"/>
      <c r="AF1160" s="95"/>
      <c r="AG1160" s="94"/>
      <c r="AH1160" s="94"/>
      <c r="AI1160" s="94"/>
    </row>
    <row r="1161" spans="15:35" s="2" customFormat="1" x14ac:dyDescent="0.25">
      <c r="O1161" s="94"/>
      <c r="P1161" s="94"/>
      <c r="Q1161" s="94"/>
      <c r="R1161" s="94"/>
      <c r="S1161" s="94"/>
      <c r="T1161" s="94"/>
      <c r="U1161" s="94"/>
      <c r="V1161" s="94"/>
      <c r="W1161" s="94"/>
      <c r="X1161" s="94"/>
      <c r="Y1161" s="94"/>
      <c r="Z1161" s="94"/>
      <c r="AA1161" s="95"/>
      <c r="AB1161" s="95"/>
      <c r="AC1161" s="95"/>
      <c r="AD1161" s="95"/>
      <c r="AE1161" s="95"/>
      <c r="AF1161" s="95"/>
      <c r="AG1161" s="94"/>
      <c r="AH1161" s="94"/>
      <c r="AI1161" s="94"/>
    </row>
    <row r="1162" spans="15:35" s="2" customFormat="1" x14ac:dyDescent="0.25">
      <c r="O1162" s="94"/>
      <c r="P1162" s="94"/>
      <c r="Q1162" s="94"/>
      <c r="R1162" s="94"/>
      <c r="S1162" s="94"/>
      <c r="T1162" s="94"/>
      <c r="U1162" s="94"/>
      <c r="V1162" s="94"/>
      <c r="W1162" s="94"/>
      <c r="X1162" s="94"/>
      <c r="Y1162" s="94"/>
      <c r="Z1162" s="94"/>
      <c r="AA1162" s="95"/>
      <c r="AB1162" s="95"/>
      <c r="AC1162" s="95"/>
      <c r="AD1162" s="95"/>
      <c r="AE1162" s="95"/>
      <c r="AF1162" s="95"/>
      <c r="AG1162" s="94"/>
      <c r="AH1162" s="94"/>
      <c r="AI1162" s="94"/>
    </row>
    <row r="1163" spans="15:35" s="2" customFormat="1" x14ac:dyDescent="0.25">
      <c r="O1163" s="94"/>
      <c r="P1163" s="94"/>
      <c r="Q1163" s="94"/>
      <c r="R1163" s="94"/>
      <c r="S1163" s="94"/>
      <c r="T1163" s="94"/>
      <c r="U1163" s="94"/>
      <c r="V1163" s="94"/>
      <c r="W1163" s="94"/>
      <c r="X1163" s="94"/>
      <c r="Y1163" s="94"/>
      <c r="Z1163" s="94"/>
      <c r="AA1163" s="95"/>
      <c r="AB1163" s="95"/>
      <c r="AC1163" s="95"/>
      <c r="AD1163" s="95"/>
      <c r="AE1163" s="95"/>
      <c r="AF1163" s="95"/>
      <c r="AG1163" s="94"/>
      <c r="AH1163" s="94"/>
      <c r="AI1163" s="94"/>
    </row>
    <row r="1164" spans="15:35" s="2" customFormat="1" x14ac:dyDescent="0.25">
      <c r="O1164" s="94"/>
      <c r="P1164" s="94"/>
      <c r="Q1164" s="94"/>
      <c r="R1164" s="94"/>
      <c r="S1164" s="94"/>
      <c r="T1164" s="94"/>
      <c r="U1164" s="94"/>
      <c r="V1164" s="94"/>
      <c r="W1164" s="94"/>
      <c r="X1164" s="94"/>
      <c r="Y1164" s="94"/>
      <c r="Z1164" s="94"/>
      <c r="AA1164" s="95"/>
      <c r="AB1164" s="95"/>
      <c r="AC1164" s="95"/>
      <c r="AD1164" s="95"/>
      <c r="AE1164" s="95"/>
      <c r="AF1164" s="95"/>
      <c r="AG1164" s="94"/>
      <c r="AH1164" s="94"/>
      <c r="AI1164" s="94"/>
    </row>
    <row r="1165" spans="15:35" s="2" customFormat="1" x14ac:dyDescent="0.25">
      <c r="O1165" s="94"/>
      <c r="P1165" s="94"/>
      <c r="Q1165" s="94"/>
      <c r="R1165" s="94"/>
      <c r="S1165" s="94"/>
      <c r="T1165" s="94"/>
      <c r="U1165" s="94"/>
      <c r="V1165" s="94"/>
      <c r="W1165" s="94"/>
      <c r="X1165" s="94"/>
      <c r="Y1165" s="94"/>
      <c r="Z1165" s="94"/>
      <c r="AA1165" s="95"/>
      <c r="AB1165" s="95"/>
      <c r="AC1165" s="95"/>
      <c r="AD1165" s="95"/>
      <c r="AE1165" s="95"/>
      <c r="AF1165" s="95"/>
      <c r="AG1165" s="94"/>
      <c r="AH1165" s="94"/>
      <c r="AI1165" s="94"/>
    </row>
    <row r="1166" spans="15:35" s="2" customFormat="1" x14ac:dyDescent="0.25">
      <c r="O1166" s="94"/>
      <c r="P1166" s="94"/>
      <c r="Q1166" s="94"/>
      <c r="R1166" s="94"/>
      <c r="S1166" s="94"/>
      <c r="T1166" s="94"/>
      <c r="U1166" s="94"/>
      <c r="V1166" s="94"/>
      <c r="W1166" s="94"/>
      <c r="X1166" s="94"/>
      <c r="Y1166" s="94"/>
      <c r="Z1166" s="94"/>
      <c r="AA1166" s="95"/>
      <c r="AB1166" s="95"/>
      <c r="AC1166" s="95"/>
      <c r="AD1166" s="95"/>
      <c r="AE1166" s="95"/>
      <c r="AF1166" s="95"/>
      <c r="AG1166" s="94"/>
      <c r="AH1166" s="94"/>
      <c r="AI1166" s="94"/>
    </row>
    <row r="1167" spans="15:35" s="2" customFormat="1" x14ac:dyDescent="0.25">
      <c r="O1167" s="94"/>
      <c r="P1167" s="94"/>
      <c r="Q1167" s="94"/>
      <c r="R1167" s="94"/>
      <c r="S1167" s="94"/>
      <c r="T1167" s="94"/>
      <c r="U1167" s="94"/>
      <c r="V1167" s="94"/>
      <c r="W1167" s="94"/>
      <c r="X1167" s="94"/>
      <c r="Y1167" s="94"/>
      <c r="Z1167" s="94"/>
      <c r="AA1167" s="95"/>
      <c r="AB1167" s="95"/>
      <c r="AC1167" s="95"/>
      <c r="AD1167" s="95"/>
      <c r="AE1167" s="95"/>
      <c r="AF1167" s="95"/>
      <c r="AG1167" s="94"/>
      <c r="AH1167" s="94"/>
      <c r="AI1167" s="94"/>
    </row>
    <row r="1168" spans="15:35" s="2" customFormat="1" x14ac:dyDescent="0.25">
      <c r="O1168" s="94"/>
      <c r="P1168" s="94"/>
      <c r="Q1168" s="94"/>
      <c r="R1168" s="94"/>
      <c r="S1168" s="94"/>
      <c r="T1168" s="94"/>
      <c r="U1168" s="94"/>
      <c r="V1168" s="94"/>
      <c r="W1168" s="94"/>
      <c r="X1168" s="94"/>
      <c r="Y1168" s="94"/>
      <c r="Z1168" s="94"/>
      <c r="AA1168" s="95"/>
      <c r="AB1168" s="95"/>
      <c r="AC1168" s="95"/>
      <c r="AD1168" s="95"/>
      <c r="AE1168" s="95"/>
      <c r="AF1168" s="95"/>
      <c r="AG1168" s="94"/>
      <c r="AH1168" s="94"/>
      <c r="AI1168" s="94"/>
    </row>
    <row r="1169" spans="15:35" s="2" customFormat="1" x14ac:dyDescent="0.25">
      <c r="O1169" s="94"/>
      <c r="P1169" s="94"/>
      <c r="Q1169" s="94"/>
      <c r="R1169" s="94"/>
      <c r="S1169" s="94"/>
      <c r="T1169" s="94"/>
      <c r="U1169" s="94"/>
      <c r="V1169" s="94"/>
      <c r="W1169" s="94"/>
      <c r="X1169" s="94"/>
      <c r="Y1169" s="94"/>
      <c r="Z1169" s="94"/>
      <c r="AA1169" s="95"/>
      <c r="AB1169" s="95"/>
      <c r="AC1169" s="95"/>
      <c r="AD1169" s="95"/>
      <c r="AE1169" s="95"/>
      <c r="AF1169" s="95"/>
      <c r="AG1169" s="94"/>
      <c r="AH1169" s="94"/>
      <c r="AI1169" s="94"/>
    </row>
    <row r="1170" spans="15:35" s="2" customFormat="1" x14ac:dyDescent="0.25">
      <c r="O1170" s="94"/>
      <c r="P1170" s="94"/>
      <c r="Q1170" s="94"/>
      <c r="R1170" s="94"/>
      <c r="S1170" s="94"/>
      <c r="T1170" s="94"/>
      <c r="U1170" s="94"/>
      <c r="V1170" s="94"/>
      <c r="W1170" s="94"/>
      <c r="X1170" s="94"/>
      <c r="Y1170" s="94"/>
      <c r="Z1170" s="94"/>
      <c r="AA1170" s="95"/>
      <c r="AB1170" s="95"/>
      <c r="AC1170" s="95"/>
      <c r="AD1170" s="95"/>
      <c r="AE1170" s="95"/>
      <c r="AF1170" s="95"/>
      <c r="AG1170" s="94"/>
      <c r="AH1170" s="94"/>
      <c r="AI1170" s="94"/>
    </row>
    <row r="1171" spans="15:35" s="2" customFormat="1" x14ac:dyDescent="0.25">
      <c r="O1171" s="94"/>
      <c r="P1171" s="94"/>
      <c r="Q1171" s="94"/>
      <c r="R1171" s="94"/>
      <c r="S1171" s="94"/>
      <c r="T1171" s="94"/>
      <c r="U1171" s="94"/>
      <c r="V1171" s="94"/>
      <c r="W1171" s="94"/>
      <c r="X1171" s="94"/>
      <c r="Y1171" s="94"/>
      <c r="Z1171" s="94"/>
      <c r="AA1171" s="95"/>
      <c r="AB1171" s="95"/>
      <c r="AC1171" s="95"/>
      <c r="AD1171" s="95"/>
      <c r="AE1171" s="95"/>
      <c r="AF1171" s="95"/>
      <c r="AG1171" s="94"/>
      <c r="AH1171" s="94"/>
      <c r="AI1171" s="94"/>
    </row>
    <row r="1172" spans="15:35" s="2" customFormat="1" x14ac:dyDescent="0.25">
      <c r="O1172" s="94"/>
      <c r="P1172" s="94"/>
      <c r="Q1172" s="94"/>
      <c r="R1172" s="94"/>
      <c r="S1172" s="94"/>
      <c r="T1172" s="94"/>
      <c r="U1172" s="94"/>
      <c r="V1172" s="94"/>
      <c r="W1172" s="94"/>
      <c r="X1172" s="94"/>
      <c r="Y1172" s="94"/>
      <c r="Z1172" s="94"/>
      <c r="AA1172" s="95"/>
      <c r="AB1172" s="95"/>
      <c r="AC1172" s="95"/>
      <c r="AD1172" s="95"/>
      <c r="AE1172" s="95"/>
      <c r="AF1172" s="95"/>
      <c r="AG1172" s="94"/>
      <c r="AH1172" s="94"/>
      <c r="AI1172" s="94"/>
    </row>
    <row r="1173" spans="15:35" s="2" customFormat="1" x14ac:dyDescent="0.25">
      <c r="O1173" s="94"/>
      <c r="P1173" s="94"/>
      <c r="Q1173" s="94"/>
      <c r="R1173" s="94"/>
      <c r="S1173" s="94"/>
      <c r="T1173" s="94"/>
      <c r="U1173" s="94"/>
      <c r="V1173" s="94"/>
      <c r="W1173" s="94"/>
      <c r="X1173" s="94"/>
      <c r="Y1173" s="94"/>
      <c r="Z1173" s="94"/>
      <c r="AA1173" s="95"/>
      <c r="AB1173" s="95"/>
      <c r="AC1173" s="95"/>
      <c r="AD1173" s="95"/>
      <c r="AE1173" s="95"/>
      <c r="AF1173" s="95"/>
      <c r="AG1173" s="94"/>
      <c r="AH1173" s="94"/>
      <c r="AI1173" s="94"/>
    </row>
    <row r="1174" spans="15:35" s="2" customFormat="1" x14ac:dyDescent="0.25">
      <c r="O1174" s="94"/>
      <c r="P1174" s="94"/>
      <c r="Q1174" s="94"/>
      <c r="R1174" s="94"/>
      <c r="S1174" s="94"/>
      <c r="T1174" s="94"/>
      <c r="U1174" s="94"/>
      <c r="V1174" s="94"/>
      <c r="W1174" s="94"/>
      <c r="X1174" s="94"/>
      <c r="Y1174" s="94"/>
      <c r="Z1174" s="94"/>
      <c r="AA1174" s="95"/>
      <c r="AB1174" s="95"/>
      <c r="AC1174" s="95"/>
      <c r="AD1174" s="95"/>
      <c r="AE1174" s="95"/>
      <c r="AF1174" s="95"/>
      <c r="AG1174" s="94"/>
      <c r="AH1174" s="94"/>
      <c r="AI1174" s="94"/>
    </row>
    <row r="1175" spans="15:35" s="2" customFormat="1" x14ac:dyDescent="0.25">
      <c r="O1175" s="94"/>
      <c r="P1175" s="94"/>
      <c r="Q1175" s="94"/>
      <c r="R1175" s="94"/>
      <c r="S1175" s="94"/>
      <c r="T1175" s="94"/>
      <c r="U1175" s="94"/>
      <c r="V1175" s="94"/>
      <c r="W1175" s="94"/>
      <c r="X1175" s="94"/>
      <c r="Y1175" s="94"/>
      <c r="Z1175" s="94"/>
      <c r="AA1175" s="95"/>
      <c r="AB1175" s="95"/>
      <c r="AC1175" s="95"/>
      <c r="AD1175" s="95"/>
      <c r="AE1175" s="95"/>
      <c r="AF1175" s="95"/>
      <c r="AG1175" s="94"/>
      <c r="AH1175" s="94"/>
      <c r="AI1175" s="94"/>
    </row>
    <row r="1176" spans="15:35" s="2" customFormat="1" x14ac:dyDescent="0.25">
      <c r="O1176" s="94"/>
      <c r="P1176" s="94"/>
      <c r="Q1176" s="94"/>
      <c r="R1176" s="94"/>
      <c r="S1176" s="94"/>
      <c r="T1176" s="94"/>
      <c r="U1176" s="94"/>
      <c r="V1176" s="94"/>
      <c r="W1176" s="94"/>
      <c r="X1176" s="94"/>
      <c r="Y1176" s="94"/>
      <c r="Z1176" s="94"/>
      <c r="AA1176" s="95"/>
      <c r="AB1176" s="95"/>
      <c r="AC1176" s="95"/>
      <c r="AD1176" s="95"/>
      <c r="AE1176" s="95"/>
      <c r="AF1176" s="95"/>
      <c r="AG1176" s="94"/>
      <c r="AH1176" s="94"/>
      <c r="AI1176" s="94"/>
    </row>
    <row r="1177" spans="15:35" s="2" customFormat="1" x14ac:dyDescent="0.25">
      <c r="O1177" s="94"/>
      <c r="P1177" s="94"/>
      <c r="Q1177" s="94"/>
      <c r="R1177" s="94"/>
      <c r="S1177" s="94"/>
      <c r="T1177" s="94"/>
      <c r="U1177" s="94"/>
      <c r="V1177" s="94"/>
      <c r="W1177" s="94"/>
      <c r="X1177" s="94"/>
      <c r="Y1177" s="94"/>
      <c r="Z1177" s="94"/>
      <c r="AA1177" s="95"/>
      <c r="AB1177" s="95"/>
      <c r="AC1177" s="95"/>
      <c r="AD1177" s="95"/>
      <c r="AE1177" s="95"/>
      <c r="AF1177" s="95"/>
      <c r="AG1177" s="94"/>
      <c r="AH1177" s="94"/>
      <c r="AI1177" s="94"/>
    </row>
    <row r="1178" spans="15:35" s="2" customFormat="1" x14ac:dyDescent="0.25">
      <c r="O1178" s="94"/>
      <c r="P1178" s="94"/>
      <c r="Q1178" s="94"/>
      <c r="R1178" s="94"/>
      <c r="S1178" s="94"/>
      <c r="T1178" s="94"/>
      <c r="U1178" s="94"/>
      <c r="V1178" s="94"/>
      <c r="W1178" s="94"/>
      <c r="X1178" s="94"/>
      <c r="Y1178" s="94"/>
      <c r="Z1178" s="94"/>
      <c r="AA1178" s="95"/>
      <c r="AB1178" s="95"/>
      <c r="AC1178" s="95"/>
      <c r="AD1178" s="95"/>
      <c r="AE1178" s="95"/>
      <c r="AF1178" s="95"/>
      <c r="AG1178" s="94"/>
      <c r="AH1178" s="94"/>
      <c r="AI1178" s="94"/>
    </row>
    <row r="1179" spans="15:35" s="2" customFormat="1" x14ac:dyDescent="0.25">
      <c r="O1179" s="94"/>
      <c r="P1179" s="94"/>
      <c r="Q1179" s="94"/>
      <c r="R1179" s="94"/>
      <c r="S1179" s="94"/>
      <c r="T1179" s="94"/>
      <c r="U1179" s="94"/>
      <c r="V1179" s="94"/>
      <c r="W1179" s="94"/>
      <c r="X1179" s="94"/>
      <c r="Y1179" s="94"/>
      <c r="Z1179" s="94"/>
      <c r="AA1179" s="95"/>
      <c r="AB1179" s="95"/>
      <c r="AC1179" s="95"/>
      <c r="AD1179" s="95"/>
      <c r="AE1179" s="95"/>
      <c r="AF1179" s="95"/>
      <c r="AG1179" s="94"/>
      <c r="AH1179" s="94"/>
      <c r="AI1179" s="94"/>
    </row>
    <row r="1180" spans="15:35" s="2" customFormat="1" x14ac:dyDescent="0.25">
      <c r="O1180" s="94"/>
      <c r="P1180" s="94"/>
      <c r="Q1180" s="94"/>
      <c r="R1180" s="94"/>
      <c r="S1180" s="94"/>
      <c r="T1180" s="94"/>
      <c r="U1180" s="94"/>
      <c r="V1180" s="94"/>
      <c r="W1180" s="94"/>
      <c r="X1180" s="94"/>
      <c r="Y1180" s="94"/>
      <c r="Z1180" s="94"/>
      <c r="AA1180" s="95"/>
      <c r="AB1180" s="95"/>
      <c r="AC1180" s="95"/>
      <c r="AD1180" s="95"/>
      <c r="AE1180" s="95"/>
      <c r="AF1180" s="95"/>
      <c r="AG1180" s="94"/>
      <c r="AH1180" s="94"/>
      <c r="AI1180" s="94"/>
    </row>
    <row r="1181" spans="15:35" s="2" customFormat="1" x14ac:dyDescent="0.25">
      <c r="O1181" s="94"/>
      <c r="P1181" s="94"/>
      <c r="Q1181" s="94"/>
      <c r="R1181" s="94"/>
      <c r="S1181" s="94"/>
      <c r="T1181" s="94"/>
      <c r="U1181" s="94"/>
      <c r="V1181" s="94"/>
      <c r="W1181" s="94"/>
      <c r="X1181" s="94"/>
      <c r="Y1181" s="94"/>
      <c r="Z1181" s="94"/>
      <c r="AA1181" s="95"/>
      <c r="AB1181" s="95"/>
      <c r="AC1181" s="95"/>
      <c r="AD1181" s="95"/>
      <c r="AE1181" s="95"/>
      <c r="AF1181" s="95"/>
      <c r="AG1181" s="94"/>
      <c r="AH1181" s="94"/>
      <c r="AI1181" s="94"/>
    </row>
    <row r="1182" spans="15:35" s="2" customFormat="1" x14ac:dyDescent="0.25">
      <c r="O1182" s="94"/>
      <c r="P1182" s="94"/>
      <c r="Q1182" s="94"/>
      <c r="R1182" s="94"/>
      <c r="S1182" s="94"/>
      <c r="T1182" s="94"/>
      <c r="U1182" s="94"/>
      <c r="V1182" s="94"/>
      <c r="W1182" s="94"/>
      <c r="X1182" s="94"/>
      <c r="Y1182" s="94"/>
      <c r="Z1182" s="94"/>
      <c r="AA1182" s="95"/>
      <c r="AB1182" s="95"/>
      <c r="AC1182" s="95"/>
      <c r="AD1182" s="95"/>
      <c r="AE1182" s="95"/>
      <c r="AF1182" s="95"/>
      <c r="AG1182" s="94"/>
      <c r="AH1182" s="94"/>
      <c r="AI1182" s="94"/>
    </row>
    <row r="1183" spans="15:35" s="2" customFormat="1" x14ac:dyDescent="0.25">
      <c r="O1183" s="94"/>
      <c r="P1183" s="94"/>
      <c r="Q1183" s="94"/>
      <c r="R1183" s="94"/>
      <c r="S1183" s="94"/>
      <c r="T1183" s="94"/>
      <c r="U1183" s="94"/>
      <c r="V1183" s="94"/>
      <c r="W1183" s="94"/>
      <c r="X1183" s="94"/>
      <c r="Y1183" s="94"/>
      <c r="Z1183" s="94"/>
      <c r="AA1183" s="95"/>
      <c r="AB1183" s="95"/>
      <c r="AC1183" s="95"/>
      <c r="AD1183" s="95"/>
      <c r="AE1183" s="95"/>
      <c r="AF1183" s="95"/>
      <c r="AG1183" s="94"/>
      <c r="AH1183" s="94"/>
      <c r="AI1183" s="94"/>
    </row>
    <row r="1184" spans="15:35" s="2" customFormat="1" x14ac:dyDescent="0.25">
      <c r="O1184" s="94"/>
      <c r="P1184" s="94"/>
      <c r="Q1184" s="94"/>
      <c r="R1184" s="94"/>
      <c r="S1184" s="94"/>
      <c r="T1184" s="94"/>
      <c r="U1184" s="94"/>
      <c r="V1184" s="94"/>
      <c r="W1184" s="94"/>
      <c r="X1184" s="94"/>
      <c r="Y1184" s="94"/>
      <c r="Z1184" s="94"/>
      <c r="AA1184" s="95"/>
      <c r="AB1184" s="95"/>
      <c r="AC1184" s="95"/>
      <c r="AD1184" s="95"/>
      <c r="AE1184" s="95"/>
      <c r="AF1184" s="95"/>
      <c r="AG1184" s="94"/>
      <c r="AH1184" s="94"/>
      <c r="AI1184" s="94"/>
    </row>
    <row r="1185" spans="15:35" s="2" customFormat="1" x14ac:dyDescent="0.25">
      <c r="O1185" s="94"/>
      <c r="P1185" s="94"/>
      <c r="Q1185" s="94"/>
      <c r="R1185" s="94"/>
      <c r="S1185" s="94"/>
      <c r="T1185" s="94"/>
      <c r="U1185" s="94"/>
      <c r="V1185" s="94"/>
      <c r="W1185" s="94"/>
      <c r="X1185" s="94"/>
      <c r="Y1185" s="94"/>
      <c r="Z1185" s="94"/>
      <c r="AA1185" s="95"/>
      <c r="AB1185" s="95"/>
      <c r="AC1185" s="95"/>
      <c r="AD1185" s="95"/>
      <c r="AE1185" s="95"/>
      <c r="AF1185" s="95"/>
      <c r="AG1185" s="94"/>
      <c r="AH1185" s="94"/>
      <c r="AI1185" s="94"/>
    </row>
    <row r="1186" spans="15:35" s="2" customFormat="1" x14ac:dyDescent="0.25">
      <c r="O1186" s="94"/>
      <c r="P1186" s="94"/>
      <c r="Q1186" s="94"/>
      <c r="R1186" s="94"/>
      <c r="S1186" s="94"/>
      <c r="T1186" s="94"/>
      <c r="U1186" s="94"/>
      <c r="V1186" s="94"/>
      <c r="W1186" s="94"/>
      <c r="X1186" s="94"/>
      <c r="Y1186" s="94"/>
      <c r="Z1186" s="94"/>
      <c r="AA1186" s="95"/>
      <c r="AB1186" s="95"/>
      <c r="AC1186" s="95"/>
      <c r="AD1186" s="95"/>
      <c r="AE1186" s="95"/>
      <c r="AF1186" s="95"/>
      <c r="AG1186" s="94"/>
      <c r="AH1186" s="94"/>
      <c r="AI1186" s="94"/>
    </row>
    <row r="1187" spans="15:35" s="2" customFormat="1" x14ac:dyDescent="0.25">
      <c r="O1187" s="94"/>
      <c r="P1187" s="94"/>
      <c r="Q1187" s="94"/>
      <c r="R1187" s="94"/>
      <c r="S1187" s="94"/>
      <c r="T1187" s="94"/>
      <c r="U1187" s="94"/>
      <c r="V1187" s="94"/>
      <c r="W1187" s="94"/>
      <c r="X1187" s="94"/>
      <c r="Y1187" s="94"/>
      <c r="Z1187" s="94"/>
      <c r="AA1187" s="95"/>
      <c r="AB1187" s="95"/>
      <c r="AC1187" s="95"/>
      <c r="AD1187" s="95"/>
      <c r="AE1187" s="95"/>
      <c r="AF1187" s="95"/>
      <c r="AG1187" s="94"/>
      <c r="AH1187" s="94"/>
      <c r="AI1187" s="94"/>
    </row>
    <row r="1188" spans="15:35" s="2" customFormat="1" x14ac:dyDescent="0.25">
      <c r="O1188" s="94"/>
      <c r="P1188" s="94"/>
      <c r="Q1188" s="94"/>
      <c r="R1188" s="94"/>
      <c r="S1188" s="94"/>
      <c r="T1188" s="94"/>
      <c r="U1188" s="94"/>
      <c r="V1188" s="94"/>
      <c r="W1188" s="94"/>
      <c r="X1188" s="94"/>
      <c r="Y1188" s="94"/>
      <c r="Z1188" s="94"/>
      <c r="AA1188" s="95"/>
      <c r="AB1188" s="95"/>
      <c r="AC1188" s="95"/>
      <c r="AD1188" s="95"/>
      <c r="AE1188" s="95"/>
      <c r="AF1188" s="95"/>
      <c r="AG1188" s="94"/>
      <c r="AH1188" s="94"/>
      <c r="AI1188" s="94"/>
    </row>
    <row r="1189" spans="15:35" s="2" customFormat="1" x14ac:dyDescent="0.25">
      <c r="O1189" s="94"/>
      <c r="P1189" s="94"/>
      <c r="Q1189" s="94"/>
      <c r="R1189" s="94"/>
      <c r="S1189" s="94"/>
      <c r="T1189" s="94"/>
      <c r="U1189" s="94"/>
      <c r="V1189" s="94"/>
      <c r="W1189" s="94"/>
      <c r="X1189" s="94"/>
      <c r="Y1189" s="94"/>
      <c r="Z1189" s="94"/>
      <c r="AA1189" s="95"/>
      <c r="AB1189" s="95"/>
      <c r="AC1189" s="95"/>
      <c r="AD1189" s="95"/>
      <c r="AE1189" s="95"/>
      <c r="AF1189" s="95"/>
      <c r="AG1189" s="94"/>
      <c r="AH1189" s="94"/>
      <c r="AI1189" s="94"/>
    </row>
    <row r="1190" spans="15:35" s="2" customFormat="1" x14ac:dyDescent="0.25">
      <c r="O1190" s="94"/>
      <c r="P1190" s="94"/>
      <c r="Q1190" s="94"/>
      <c r="R1190" s="94"/>
      <c r="S1190" s="94"/>
      <c r="T1190" s="94"/>
      <c r="U1190" s="94"/>
      <c r="V1190" s="94"/>
      <c r="W1190" s="94"/>
      <c r="X1190" s="94"/>
      <c r="Y1190" s="94"/>
      <c r="Z1190" s="94"/>
      <c r="AA1190" s="95"/>
      <c r="AB1190" s="95"/>
      <c r="AC1190" s="95"/>
      <c r="AD1190" s="95"/>
      <c r="AE1190" s="95"/>
      <c r="AF1190" s="95"/>
      <c r="AG1190" s="94"/>
      <c r="AH1190" s="94"/>
      <c r="AI1190" s="94"/>
    </row>
    <row r="1191" spans="15:35" s="2" customFormat="1" x14ac:dyDescent="0.25">
      <c r="O1191" s="94"/>
      <c r="P1191" s="94"/>
      <c r="Q1191" s="94"/>
      <c r="R1191" s="94"/>
      <c r="S1191" s="94"/>
      <c r="T1191" s="94"/>
      <c r="U1191" s="94"/>
      <c r="V1191" s="94"/>
      <c r="W1191" s="94"/>
      <c r="X1191" s="94"/>
      <c r="Y1191" s="94"/>
      <c r="Z1191" s="94"/>
      <c r="AA1191" s="95"/>
      <c r="AB1191" s="95"/>
      <c r="AC1191" s="95"/>
      <c r="AD1191" s="95"/>
      <c r="AE1191" s="95"/>
      <c r="AF1191" s="95"/>
      <c r="AG1191" s="94"/>
      <c r="AH1191" s="94"/>
      <c r="AI1191" s="94"/>
    </row>
    <row r="1192" spans="15:35" s="2" customFormat="1" x14ac:dyDescent="0.25">
      <c r="O1192" s="94"/>
      <c r="P1192" s="94"/>
      <c r="Q1192" s="94"/>
      <c r="R1192" s="94"/>
      <c r="S1192" s="94"/>
      <c r="T1192" s="94"/>
      <c r="U1192" s="94"/>
      <c r="V1192" s="94"/>
      <c r="W1192" s="94"/>
      <c r="X1192" s="94"/>
      <c r="Y1192" s="94"/>
      <c r="Z1192" s="94"/>
      <c r="AA1192" s="95"/>
      <c r="AB1192" s="95"/>
      <c r="AC1192" s="95"/>
      <c r="AD1192" s="95"/>
      <c r="AE1192" s="95"/>
      <c r="AF1192" s="95"/>
      <c r="AG1192" s="94"/>
      <c r="AH1192" s="94"/>
      <c r="AI1192" s="94"/>
    </row>
    <row r="1193" spans="15:35" s="2" customFormat="1" x14ac:dyDescent="0.25">
      <c r="O1193" s="94"/>
      <c r="P1193" s="94"/>
      <c r="Q1193" s="94"/>
      <c r="R1193" s="94"/>
      <c r="S1193" s="94"/>
      <c r="T1193" s="94"/>
      <c r="U1193" s="94"/>
      <c r="V1193" s="94"/>
      <c r="W1193" s="94"/>
      <c r="X1193" s="94"/>
      <c r="Y1193" s="94"/>
      <c r="Z1193" s="94"/>
      <c r="AA1193" s="95"/>
      <c r="AB1193" s="95"/>
      <c r="AC1193" s="95"/>
      <c r="AD1193" s="95"/>
      <c r="AE1193" s="95"/>
      <c r="AF1193" s="95"/>
      <c r="AG1193" s="94"/>
      <c r="AH1193" s="94"/>
      <c r="AI1193" s="94"/>
    </row>
    <row r="1194" spans="15:35" s="2" customFormat="1" x14ac:dyDescent="0.25">
      <c r="O1194" s="94"/>
      <c r="P1194" s="94"/>
      <c r="Q1194" s="94"/>
      <c r="R1194" s="94"/>
      <c r="S1194" s="94"/>
      <c r="T1194" s="94"/>
      <c r="U1194" s="94"/>
      <c r="V1194" s="94"/>
      <c r="W1194" s="94"/>
      <c r="X1194" s="94"/>
      <c r="Y1194" s="94"/>
      <c r="Z1194" s="94"/>
      <c r="AA1194" s="95"/>
      <c r="AB1194" s="95"/>
      <c r="AC1194" s="95"/>
      <c r="AD1194" s="95"/>
      <c r="AE1194" s="95"/>
      <c r="AF1194" s="95"/>
      <c r="AG1194" s="94"/>
      <c r="AH1194" s="94"/>
      <c r="AI1194" s="94"/>
    </row>
    <row r="1195" spans="15:35" s="2" customFormat="1" x14ac:dyDescent="0.25">
      <c r="O1195" s="94"/>
      <c r="P1195" s="94"/>
      <c r="Q1195" s="94"/>
      <c r="R1195" s="94"/>
      <c r="S1195" s="94"/>
      <c r="T1195" s="94"/>
      <c r="U1195" s="94"/>
      <c r="V1195" s="94"/>
      <c r="W1195" s="94"/>
      <c r="X1195" s="94"/>
      <c r="Y1195" s="94"/>
      <c r="Z1195" s="94"/>
      <c r="AA1195" s="95"/>
      <c r="AB1195" s="95"/>
      <c r="AC1195" s="95"/>
      <c r="AD1195" s="95"/>
      <c r="AE1195" s="95"/>
      <c r="AF1195" s="95"/>
      <c r="AG1195" s="94"/>
      <c r="AH1195" s="94"/>
      <c r="AI1195" s="94"/>
    </row>
    <row r="1196" spans="15:35" s="2" customFormat="1" x14ac:dyDescent="0.25">
      <c r="O1196" s="94"/>
      <c r="P1196" s="94"/>
      <c r="Q1196" s="94"/>
      <c r="R1196" s="94"/>
      <c r="S1196" s="94"/>
      <c r="T1196" s="94"/>
      <c r="U1196" s="94"/>
      <c r="V1196" s="94"/>
      <c r="W1196" s="94"/>
      <c r="X1196" s="94"/>
      <c r="Y1196" s="94"/>
      <c r="Z1196" s="94"/>
      <c r="AA1196" s="95"/>
      <c r="AB1196" s="95"/>
      <c r="AC1196" s="95"/>
      <c r="AD1196" s="95"/>
      <c r="AE1196" s="95"/>
      <c r="AF1196" s="95"/>
      <c r="AG1196" s="94"/>
      <c r="AH1196" s="94"/>
      <c r="AI1196" s="94"/>
    </row>
    <row r="1197" spans="15:35" s="2" customFormat="1" x14ac:dyDescent="0.25">
      <c r="O1197" s="94"/>
      <c r="P1197" s="94"/>
      <c r="Q1197" s="94"/>
      <c r="R1197" s="94"/>
      <c r="S1197" s="94"/>
      <c r="T1197" s="94"/>
      <c r="U1197" s="94"/>
      <c r="V1197" s="94"/>
      <c r="W1197" s="94"/>
      <c r="X1197" s="94"/>
      <c r="Y1197" s="94"/>
      <c r="Z1197" s="94"/>
      <c r="AA1197" s="95"/>
      <c r="AB1197" s="95"/>
      <c r="AC1197" s="95"/>
      <c r="AD1197" s="95"/>
      <c r="AE1197" s="95"/>
      <c r="AF1197" s="95"/>
      <c r="AG1197" s="94"/>
      <c r="AH1197" s="94"/>
      <c r="AI1197" s="94"/>
    </row>
    <row r="1198" spans="15:35" s="2" customFormat="1" x14ac:dyDescent="0.25">
      <c r="O1198" s="94"/>
      <c r="P1198" s="94"/>
      <c r="Q1198" s="94"/>
      <c r="R1198" s="94"/>
      <c r="S1198" s="94"/>
      <c r="T1198" s="94"/>
      <c r="U1198" s="94"/>
      <c r="V1198" s="94"/>
      <c r="W1198" s="94"/>
      <c r="X1198" s="94"/>
      <c r="Y1198" s="94"/>
      <c r="Z1198" s="94"/>
      <c r="AA1198" s="95"/>
      <c r="AB1198" s="95"/>
      <c r="AC1198" s="95"/>
      <c r="AD1198" s="95"/>
      <c r="AE1198" s="95"/>
      <c r="AF1198" s="95"/>
      <c r="AG1198" s="94"/>
      <c r="AH1198" s="94"/>
      <c r="AI1198" s="94"/>
    </row>
    <row r="1199" spans="15:35" s="2" customFormat="1" x14ac:dyDescent="0.25">
      <c r="O1199" s="94"/>
      <c r="P1199" s="94"/>
      <c r="Q1199" s="94"/>
      <c r="R1199" s="94"/>
      <c r="S1199" s="94"/>
      <c r="T1199" s="94"/>
      <c r="U1199" s="94"/>
      <c r="V1199" s="94"/>
      <c r="W1199" s="94"/>
      <c r="X1199" s="94"/>
      <c r="Y1199" s="94"/>
      <c r="Z1199" s="94"/>
      <c r="AA1199" s="95"/>
      <c r="AB1199" s="95"/>
      <c r="AC1199" s="95"/>
      <c r="AD1199" s="95"/>
      <c r="AE1199" s="95"/>
      <c r="AF1199" s="95"/>
      <c r="AG1199" s="94"/>
      <c r="AH1199" s="94"/>
      <c r="AI1199" s="94"/>
    </row>
    <row r="1200" spans="15:35" s="2" customFormat="1" x14ac:dyDescent="0.25">
      <c r="O1200" s="94"/>
      <c r="P1200" s="94"/>
      <c r="Q1200" s="94"/>
      <c r="R1200" s="94"/>
      <c r="S1200" s="94"/>
      <c r="T1200" s="94"/>
      <c r="U1200" s="94"/>
      <c r="V1200" s="94"/>
      <c r="W1200" s="94"/>
      <c r="X1200" s="94"/>
      <c r="Y1200" s="94"/>
      <c r="Z1200" s="94"/>
      <c r="AA1200" s="95"/>
      <c r="AB1200" s="95"/>
      <c r="AC1200" s="95"/>
      <c r="AD1200" s="95"/>
      <c r="AE1200" s="95"/>
      <c r="AF1200" s="95"/>
      <c r="AG1200" s="94"/>
      <c r="AH1200" s="94"/>
      <c r="AI1200" s="94"/>
    </row>
    <row r="1201" spans="15:35" s="2" customFormat="1" x14ac:dyDescent="0.25">
      <c r="O1201" s="94"/>
      <c r="P1201" s="94"/>
      <c r="Q1201" s="94"/>
      <c r="R1201" s="94"/>
      <c r="S1201" s="94"/>
      <c r="T1201" s="94"/>
      <c r="U1201" s="94"/>
      <c r="V1201" s="94"/>
      <c r="W1201" s="94"/>
      <c r="X1201" s="94"/>
      <c r="Y1201" s="94"/>
      <c r="Z1201" s="94"/>
      <c r="AA1201" s="95"/>
      <c r="AB1201" s="95"/>
      <c r="AC1201" s="95"/>
      <c r="AD1201" s="95"/>
      <c r="AE1201" s="95"/>
      <c r="AF1201" s="95"/>
      <c r="AG1201" s="94"/>
      <c r="AH1201" s="94"/>
      <c r="AI1201" s="94"/>
    </row>
    <row r="1202" spans="15:35" s="2" customFormat="1" x14ac:dyDescent="0.25">
      <c r="O1202" s="94"/>
      <c r="P1202" s="94"/>
      <c r="Q1202" s="94"/>
      <c r="R1202" s="94"/>
      <c r="S1202" s="94"/>
      <c r="T1202" s="94"/>
      <c r="U1202" s="94"/>
      <c r="V1202" s="94"/>
      <c r="W1202" s="94"/>
      <c r="X1202" s="94"/>
      <c r="Y1202" s="94"/>
      <c r="Z1202" s="94"/>
      <c r="AA1202" s="95"/>
      <c r="AB1202" s="95"/>
      <c r="AC1202" s="95"/>
      <c r="AD1202" s="95"/>
      <c r="AE1202" s="95"/>
      <c r="AF1202" s="95"/>
      <c r="AG1202" s="94"/>
      <c r="AH1202" s="94"/>
      <c r="AI1202" s="94"/>
    </row>
    <row r="1203" spans="15:35" s="2" customFormat="1" x14ac:dyDescent="0.25">
      <c r="O1203" s="94"/>
      <c r="P1203" s="94"/>
      <c r="Q1203" s="94"/>
      <c r="R1203" s="94"/>
      <c r="S1203" s="94"/>
      <c r="T1203" s="94"/>
      <c r="U1203" s="94"/>
      <c r="V1203" s="94"/>
      <c r="W1203" s="94"/>
      <c r="X1203" s="94"/>
      <c r="Y1203" s="94"/>
      <c r="Z1203" s="94"/>
      <c r="AA1203" s="95"/>
      <c r="AB1203" s="95"/>
      <c r="AC1203" s="95"/>
      <c r="AD1203" s="95"/>
      <c r="AE1203" s="95"/>
      <c r="AF1203" s="95"/>
      <c r="AG1203" s="94"/>
      <c r="AH1203" s="94"/>
      <c r="AI1203" s="94"/>
    </row>
    <row r="1204" spans="15:35" s="2" customFormat="1" x14ac:dyDescent="0.25">
      <c r="O1204" s="94"/>
      <c r="P1204" s="94"/>
      <c r="Q1204" s="94"/>
      <c r="R1204" s="94"/>
      <c r="S1204" s="94"/>
      <c r="T1204" s="94"/>
      <c r="U1204" s="94"/>
      <c r="V1204" s="94"/>
      <c r="W1204" s="94"/>
      <c r="X1204" s="94"/>
      <c r="Y1204" s="94"/>
      <c r="Z1204" s="94"/>
      <c r="AA1204" s="95"/>
      <c r="AB1204" s="95"/>
      <c r="AC1204" s="95"/>
      <c r="AD1204" s="95"/>
      <c r="AE1204" s="95"/>
      <c r="AF1204" s="95"/>
      <c r="AG1204" s="94"/>
      <c r="AH1204" s="94"/>
      <c r="AI1204" s="94"/>
    </row>
    <row r="1205" spans="15:35" s="2" customFormat="1" x14ac:dyDescent="0.25">
      <c r="O1205" s="94"/>
      <c r="P1205" s="94"/>
      <c r="Q1205" s="94"/>
      <c r="R1205" s="94"/>
      <c r="S1205" s="94"/>
      <c r="T1205" s="94"/>
      <c r="U1205" s="94"/>
      <c r="V1205" s="94"/>
      <c r="W1205" s="94"/>
      <c r="X1205" s="94"/>
      <c r="Y1205" s="94"/>
      <c r="Z1205" s="94"/>
      <c r="AA1205" s="95"/>
      <c r="AB1205" s="95"/>
      <c r="AC1205" s="95"/>
      <c r="AD1205" s="95"/>
      <c r="AE1205" s="95"/>
      <c r="AF1205" s="95"/>
      <c r="AG1205" s="94"/>
      <c r="AH1205" s="94"/>
      <c r="AI1205" s="94"/>
    </row>
    <row r="1206" spans="15:35" s="2" customFormat="1" x14ac:dyDescent="0.25">
      <c r="O1206" s="94"/>
      <c r="P1206" s="94"/>
      <c r="Q1206" s="94"/>
      <c r="R1206" s="94"/>
      <c r="S1206" s="94"/>
      <c r="T1206" s="94"/>
      <c r="U1206" s="94"/>
      <c r="V1206" s="94"/>
      <c r="W1206" s="94"/>
      <c r="X1206" s="94"/>
      <c r="Y1206" s="94"/>
      <c r="Z1206" s="94"/>
      <c r="AA1206" s="95"/>
      <c r="AB1206" s="95"/>
      <c r="AC1206" s="95"/>
      <c r="AD1206" s="95"/>
      <c r="AE1206" s="95"/>
      <c r="AF1206" s="95"/>
      <c r="AG1206" s="94"/>
      <c r="AH1206" s="94"/>
      <c r="AI1206" s="94"/>
    </row>
    <row r="1207" spans="15:35" s="2" customFormat="1" x14ac:dyDescent="0.25">
      <c r="O1207" s="94"/>
      <c r="P1207" s="94"/>
      <c r="Q1207" s="94"/>
      <c r="R1207" s="94"/>
      <c r="S1207" s="94"/>
      <c r="T1207" s="94"/>
      <c r="U1207" s="94"/>
      <c r="V1207" s="94"/>
      <c r="W1207" s="94"/>
      <c r="X1207" s="94"/>
      <c r="Y1207" s="94"/>
      <c r="Z1207" s="94"/>
      <c r="AA1207" s="95"/>
      <c r="AB1207" s="95"/>
      <c r="AC1207" s="95"/>
      <c r="AD1207" s="95"/>
      <c r="AE1207" s="95"/>
      <c r="AF1207" s="95"/>
      <c r="AG1207" s="94"/>
      <c r="AH1207" s="94"/>
      <c r="AI1207" s="94"/>
    </row>
    <row r="1208" spans="15:35" s="2" customFormat="1" x14ac:dyDescent="0.25">
      <c r="O1208" s="94"/>
      <c r="P1208" s="94"/>
      <c r="Q1208" s="94"/>
      <c r="R1208" s="94"/>
      <c r="S1208" s="94"/>
      <c r="T1208" s="94"/>
      <c r="U1208" s="94"/>
      <c r="V1208" s="94"/>
      <c r="W1208" s="94"/>
      <c r="X1208" s="94"/>
      <c r="Y1208" s="94"/>
      <c r="Z1208" s="94"/>
      <c r="AA1208" s="95"/>
      <c r="AB1208" s="95"/>
      <c r="AC1208" s="95"/>
      <c r="AD1208" s="95"/>
      <c r="AE1208" s="95"/>
      <c r="AF1208" s="95"/>
      <c r="AG1208" s="94"/>
      <c r="AH1208" s="94"/>
      <c r="AI1208" s="94"/>
    </row>
    <row r="1209" spans="15:35" s="2" customFormat="1" x14ac:dyDescent="0.25">
      <c r="O1209" s="94"/>
      <c r="P1209" s="94"/>
      <c r="Q1209" s="94"/>
      <c r="R1209" s="94"/>
      <c r="S1209" s="94"/>
      <c r="T1209" s="94"/>
      <c r="U1209" s="94"/>
      <c r="V1209" s="94"/>
      <c r="W1209" s="94"/>
      <c r="X1209" s="94"/>
      <c r="Y1209" s="94"/>
      <c r="Z1209" s="94"/>
      <c r="AA1209" s="95"/>
      <c r="AB1209" s="95"/>
      <c r="AC1209" s="95"/>
      <c r="AD1209" s="95"/>
      <c r="AE1209" s="95"/>
      <c r="AF1209" s="95"/>
      <c r="AG1209" s="94"/>
      <c r="AH1209" s="94"/>
      <c r="AI1209" s="94"/>
    </row>
    <row r="1210" spans="15:35" s="2" customFormat="1" x14ac:dyDescent="0.25">
      <c r="O1210" s="94"/>
      <c r="P1210" s="94"/>
      <c r="Q1210" s="94"/>
      <c r="R1210" s="94"/>
      <c r="S1210" s="94"/>
      <c r="T1210" s="94"/>
      <c r="U1210" s="94"/>
      <c r="V1210" s="94"/>
      <c r="W1210" s="94"/>
      <c r="X1210" s="94"/>
      <c r="Y1210" s="94"/>
      <c r="Z1210" s="94"/>
      <c r="AA1210" s="95"/>
      <c r="AB1210" s="95"/>
      <c r="AC1210" s="95"/>
      <c r="AD1210" s="95"/>
      <c r="AE1210" s="95"/>
      <c r="AF1210" s="95"/>
      <c r="AG1210" s="94"/>
      <c r="AH1210" s="94"/>
      <c r="AI1210" s="94"/>
    </row>
    <row r="1211" spans="15:35" s="2" customFormat="1" x14ac:dyDescent="0.25">
      <c r="O1211" s="94"/>
      <c r="P1211" s="94"/>
      <c r="Q1211" s="94"/>
      <c r="R1211" s="94"/>
      <c r="S1211" s="94"/>
      <c r="T1211" s="94"/>
      <c r="U1211" s="94"/>
      <c r="V1211" s="94"/>
      <c r="W1211" s="94"/>
      <c r="X1211" s="94"/>
      <c r="Y1211" s="94"/>
      <c r="Z1211" s="94"/>
      <c r="AA1211" s="95"/>
      <c r="AB1211" s="95"/>
      <c r="AC1211" s="95"/>
      <c r="AD1211" s="95"/>
      <c r="AE1211" s="95"/>
      <c r="AF1211" s="95"/>
      <c r="AG1211" s="94"/>
      <c r="AH1211" s="94"/>
      <c r="AI1211" s="94"/>
    </row>
    <row r="1212" spans="15:35" s="2" customFormat="1" x14ac:dyDescent="0.25">
      <c r="O1212" s="94"/>
      <c r="P1212" s="94"/>
      <c r="Q1212" s="94"/>
      <c r="R1212" s="94"/>
      <c r="S1212" s="94"/>
      <c r="T1212" s="94"/>
      <c r="U1212" s="94"/>
      <c r="V1212" s="94"/>
      <c r="W1212" s="94"/>
      <c r="X1212" s="94"/>
      <c r="Y1212" s="94"/>
      <c r="Z1212" s="94"/>
      <c r="AA1212" s="95"/>
      <c r="AB1212" s="95"/>
      <c r="AC1212" s="95"/>
      <c r="AD1212" s="95"/>
      <c r="AE1212" s="95"/>
      <c r="AF1212" s="95"/>
      <c r="AG1212" s="94"/>
      <c r="AH1212" s="94"/>
      <c r="AI1212" s="94"/>
    </row>
    <row r="1213" spans="15:35" s="2" customFormat="1" x14ac:dyDescent="0.25">
      <c r="O1213" s="94"/>
      <c r="P1213" s="94"/>
      <c r="Q1213" s="94"/>
      <c r="R1213" s="94"/>
      <c r="S1213" s="94"/>
      <c r="T1213" s="94"/>
      <c r="U1213" s="94"/>
      <c r="V1213" s="94"/>
      <c r="W1213" s="94"/>
      <c r="X1213" s="94"/>
      <c r="Y1213" s="94"/>
      <c r="Z1213" s="94"/>
      <c r="AA1213" s="95"/>
      <c r="AB1213" s="95"/>
      <c r="AC1213" s="95"/>
      <c r="AD1213" s="95"/>
      <c r="AE1213" s="95"/>
      <c r="AF1213" s="95"/>
      <c r="AG1213" s="94"/>
      <c r="AH1213" s="94"/>
      <c r="AI1213" s="94"/>
    </row>
    <row r="1214" spans="15:35" s="2" customFormat="1" x14ac:dyDescent="0.25">
      <c r="O1214" s="94"/>
      <c r="P1214" s="94"/>
      <c r="Q1214" s="94"/>
      <c r="R1214" s="94"/>
      <c r="S1214" s="94"/>
      <c r="T1214" s="94"/>
      <c r="U1214" s="94"/>
      <c r="V1214" s="94"/>
      <c r="W1214" s="94"/>
      <c r="X1214" s="94"/>
      <c r="Y1214" s="94"/>
      <c r="Z1214" s="94"/>
      <c r="AA1214" s="95"/>
      <c r="AB1214" s="95"/>
      <c r="AC1214" s="95"/>
      <c r="AD1214" s="95"/>
      <c r="AE1214" s="95"/>
      <c r="AF1214" s="95"/>
      <c r="AG1214" s="94"/>
      <c r="AH1214" s="94"/>
      <c r="AI1214" s="94"/>
    </row>
    <row r="1215" spans="15:35" s="2" customFormat="1" x14ac:dyDescent="0.25">
      <c r="O1215" s="94"/>
      <c r="P1215" s="94"/>
      <c r="Q1215" s="94"/>
      <c r="R1215" s="94"/>
      <c r="S1215" s="94"/>
      <c r="T1215" s="94"/>
      <c r="U1215" s="94"/>
      <c r="V1215" s="94"/>
      <c r="W1215" s="94"/>
      <c r="X1215" s="94"/>
      <c r="Y1215" s="94"/>
      <c r="Z1215" s="94"/>
      <c r="AA1215" s="95"/>
      <c r="AB1215" s="95"/>
      <c r="AC1215" s="95"/>
      <c r="AD1215" s="95"/>
      <c r="AE1215" s="95"/>
      <c r="AF1215" s="95"/>
      <c r="AG1215" s="94"/>
      <c r="AH1215" s="94"/>
      <c r="AI1215" s="94"/>
    </row>
    <row r="1216" spans="15:35" s="2" customFormat="1" x14ac:dyDescent="0.25">
      <c r="O1216" s="94"/>
      <c r="P1216" s="94"/>
      <c r="Q1216" s="94"/>
      <c r="R1216" s="94"/>
      <c r="S1216" s="94"/>
      <c r="T1216" s="94"/>
      <c r="U1216" s="94"/>
      <c r="V1216" s="94"/>
      <c r="W1216" s="94"/>
      <c r="X1216" s="94"/>
      <c r="Y1216" s="94"/>
      <c r="Z1216" s="94"/>
      <c r="AA1216" s="95"/>
      <c r="AB1216" s="95"/>
      <c r="AC1216" s="95"/>
      <c r="AD1216" s="95"/>
      <c r="AE1216" s="95"/>
      <c r="AF1216" s="95"/>
      <c r="AG1216" s="94"/>
      <c r="AH1216" s="94"/>
      <c r="AI1216" s="94"/>
    </row>
    <row r="1217" spans="15:35" s="2" customFormat="1" x14ac:dyDescent="0.25">
      <c r="O1217" s="94"/>
      <c r="P1217" s="94"/>
      <c r="Q1217" s="94"/>
      <c r="R1217" s="94"/>
      <c r="S1217" s="94"/>
      <c r="T1217" s="94"/>
      <c r="U1217" s="94"/>
      <c r="V1217" s="94"/>
      <c r="W1217" s="94"/>
      <c r="X1217" s="94"/>
      <c r="Y1217" s="94"/>
      <c r="Z1217" s="94"/>
      <c r="AA1217" s="95"/>
      <c r="AB1217" s="95"/>
      <c r="AC1217" s="95"/>
      <c r="AD1217" s="95"/>
      <c r="AE1217" s="95"/>
      <c r="AF1217" s="95"/>
      <c r="AG1217" s="94"/>
      <c r="AH1217" s="94"/>
      <c r="AI1217" s="94"/>
    </row>
    <row r="1218" spans="15:35" s="2" customFormat="1" x14ac:dyDescent="0.25">
      <c r="O1218" s="94"/>
      <c r="P1218" s="94"/>
      <c r="Q1218" s="94"/>
      <c r="R1218" s="94"/>
      <c r="S1218" s="94"/>
      <c r="T1218" s="94"/>
      <c r="U1218" s="94"/>
      <c r="V1218" s="94"/>
      <c r="W1218" s="94"/>
      <c r="X1218" s="94"/>
      <c r="Y1218" s="94"/>
      <c r="Z1218" s="94"/>
      <c r="AA1218" s="95"/>
      <c r="AB1218" s="95"/>
      <c r="AC1218" s="95"/>
      <c r="AD1218" s="95"/>
      <c r="AE1218" s="95"/>
      <c r="AF1218" s="95"/>
      <c r="AG1218" s="94"/>
      <c r="AH1218" s="94"/>
      <c r="AI1218" s="94"/>
    </row>
    <row r="1219" spans="15:35" s="2" customFormat="1" x14ac:dyDescent="0.25">
      <c r="O1219" s="94"/>
      <c r="P1219" s="94"/>
      <c r="Q1219" s="94"/>
      <c r="R1219" s="94"/>
      <c r="S1219" s="94"/>
      <c r="T1219" s="94"/>
      <c r="U1219" s="94"/>
      <c r="V1219" s="94"/>
      <c r="W1219" s="94"/>
      <c r="X1219" s="94"/>
      <c r="Y1219" s="94"/>
      <c r="Z1219" s="94"/>
      <c r="AA1219" s="95"/>
      <c r="AB1219" s="95"/>
      <c r="AC1219" s="95"/>
      <c r="AD1219" s="95"/>
      <c r="AE1219" s="95"/>
      <c r="AF1219" s="95"/>
      <c r="AG1219" s="94"/>
      <c r="AH1219" s="94"/>
      <c r="AI1219" s="94"/>
    </row>
    <row r="1220" spans="15:35" s="2" customFormat="1" x14ac:dyDescent="0.25">
      <c r="O1220" s="94"/>
      <c r="P1220" s="94"/>
      <c r="Q1220" s="94"/>
      <c r="R1220" s="94"/>
      <c r="S1220" s="94"/>
      <c r="T1220" s="94"/>
      <c r="U1220" s="94"/>
      <c r="V1220" s="94"/>
      <c r="W1220" s="94"/>
      <c r="X1220" s="94"/>
      <c r="Y1220" s="94"/>
      <c r="Z1220" s="94"/>
      <c r="AA1220" s="95"/>
      <c r="AB1220" s="95"/>
      <c r="AC1220" s="95"/>
      <c r="AD1220" s="95"/>
      <c r="AE1220" s="95"/>
      <c r="AF1220" s="95"/>
      <c r="AG1220" s="94"/>
      <c r="AH1220" s="94"/>
      <c r="AI1220" s="94"/>
    </row>
    <row r="1221" spans="15:35" s="2" customFormat="1" x14ac:dyDescent="0.25">
      <c r="O1221" s="94"/>
      <c r="P1221" s="94"/>
      <c r="Q1221" s="94"/>
      <c r="R1221" s="94"/>
      <c r="S1221" s="94"/>
      <c r="T1221" s="94"/>
      <c r="U1221" s="94"/>
      <c r="V1221" s="94"/>
      <c r="W1221" s="94"/>
      <c r="X1221" s="94"/>
      <c r="Y1221" s="94"/>
      <c r="Z1221" s="94"/>
      <c r="AA1221" s="95"/>
      <c r="AB1221" s="95"/>
      <c r="AC1221" s="95"/>
      <c r="AD1221" s="95"/>
      <c r="AE1221" s="95"/>
      <c r="AF1221" s="95"/>
      <c r="AG1221" s="94"/>
      <c r="AH1221" s="94"/>
      <c r="AI1221" s="94"/>
    </row>
    <row r="1222" spans="15:35" s="2" customFormat="1" x14ac:dyDescent="0.25">
      <c r="O1222" s="94"/>
      <c r="P1222" s="94"/>
      <c r="Q1222" s="94"/>
      <c r="R1222" s="94"/>
      <c r="S1222" s="94"/>
      <c r="T1222" s="94"/>
      <c r="U1222" s="94"/>
      <c r="V1222" s="94"/>
      <c r="W1222" s="94"/>
      <c r="X1222" s="94"/>
      <c r="Y1222" s="94"/>
      <c r="Z1222" s="94"/>
      <c r="AA1222" s="95"/>
      <c r="AB1222" s="95"/>
      <c r="AC1222" s="95"/>
      <c r="AD1222" s="95"/>
      <c r="AE1222" s="95"/>
      <c r="AF1222" s="95"/>
      <c r="AG1222" s="94"/>
      <c r="AH1222" s="94"/>
      <c r="AI1222" s="94"/>
    </row>
    <row r="1223" spans="15:35" s="2" customFormat="1" x14ac:dyDescent="0.25">
      <c r="O1223" s="94"/>
      <c r="P1223" s="94"/>
      <c r="Q1223" s="94"/>
      <c r="R1223" s="94"/>
      <c r="S1223" s="94"/>
      <c r="T1223" s="94"/>
      <c r="U1223" s="94"/>
      <c r="V1223" s="94"/>
      <c r="W1223" s="94"/>
      <c r="X1223" s="94"/>
      <c r="Y1223" s="94"/>
      <c r="Z1223" s="94"/>
      <c r="AA1223" s="95"/>
      <c r="AB1223" s="95"/>
      <c r="AC1223" s="95"/>
      <c r="AD1223" s="95"/>
      <c r="AE1223" s="95"/>
      <c r="AF1223" s="95"/>
      <c r="AG1223" s="94"/>
      <c r="AH1223" s="94"/>
      <c r="AI1223" s="94"/>
    </row>
    <row r="1224" spans="15:35" s="2" customFormat="1" x14ac:dyDescent="0.25">
      <c r="O1224" s="94"/>
      <c r="P1224" s="94"/>
      <c r="Q1224" s="94"/>
      <c r="R1224" s="94"/>
      <c r="S1224" s="94"/>
      <c r="T1224" s="94"/>
      <c r="U1224" s="94"/>
      <c r="V1224" s="94"/>
      <c r="W1224" s="94"/>
      <c r="X1224" s="94"/>
      <c r="Y1224" s="94"/>
      <c r="Z1224" s="94"/>
      <c r="AA1224" s="95"/>
      <c r="AB1224" s="95"/>
      <c r="AC1224" s="95"/>
      <c r="AD1224" s="95"/>
      <c r="AE1224" s="95"/>
      <c r="AF1224" s="95"/>
      <c r="AG1224" s="94"/>
      <c r="AH1224" s="94"/>
      <c r="AI1224" s="94"/>
    </row>
    <row r="1225" spans="15:35" s="2" customFormat="1" x14ac:dyDescent="0.25">
      <c r="O1225" s="94"/>
      <c r="P1225" s="94"/>
      <c r="Q1225" s="94"/>
      <c r="R1225" s="94"/>
      <c r="S1225" s="94"/>
      <c r="T1225" s="94"/>
      <c r="U1225" s="94"/>
      <c r="V1225" s="94"/>
      <c r="W1225" s="94"/>
      <c r="X1225" s="94"/>
      <c r="Y1225" s="94"/>
      <c r="Z1225" s="94"/>
      <c r="AA1225" s="95"/>
      <c r="AB1225" s="95"/>
      <c r="AC1225" s="95"/>
      <c r="AD1225" s="95"/>
      <c r="AE1225" s="95"/>
      <c r="AF1225" s="95"/>
      <c r="AG1225" s="94"/>
      <c r="AH1225" s="94"/>
      <c r="AI1225" s="94"/>
    </row>
    <row r="1226" spans="15:35" s="2" customFormat="1" x14ac:dyDescent="0.25">
      <c r="O1226" s="94"/>
      <c r="P1226" s="94"/>
      <c r="Q1226" s="94"/>
      <c r="R1226" s="94"/>
      <c r="S1226" s="94"/>
      <c r="T1226" s="94"/>
      <c r="U1226" s="94"/>
      <c r="V1226" s="94"/>
      <c r="W1226" s="94"/>
      <c r="X1226" s="94"/>
      <c r="Y1226" s="94"/>
      <c r="Z1226" s="94"/>
      <c r="AA1226" s="95"/>
      <c r="AB1226" s="95"/>
      <c r="AC1226" s="95"/>
      <c r="AD1226" s="95"/>
      <c r="AE1226" s="95"/>
      <c r="AF1226" s="95"/>
      <c r="AG1226" s="94"/>
      <c r="AH1226" s="94"/>
      <c r="AI1226" s="94"/>
    </row>
    <row r="1227" spans="15:35" s="2" customFormat="1" x14ac:dyDescent="0.25">
      <c r="O1227" s="94"/>
      <c r="P1227" s="94"/>
      <c r="Q1227" s="94"/>
      <c r="R1227" s="94"/>
      <c r="S1227" s="94"/>
      <c r="T1227" s="94"/>
      <c r="U1227" s="94"/>
      <c r="V1227" s="94"/>
      <c r="W1227" s="94"/>
      <c r="X1227" s="94"/>
      <c r="Y1227" s="94"/>
      <c r="Z1227" s="94"/>
      <c r="AA1227" s="95"/>
      <c r="AB1227" s="95"/>
      <c r="AC1227" s="95"/>
      <c r="AD1227" s="95"/>
      <c r="AE1227" s="95"/>
      <c r="AF1227" s="95"/>
      <c r="AG1227" s="94"/>
      <c r="AH1227" s="94"/>
      <c r="AI1227" s="94"/>
    </row>
    <row r="1228" spans="15:35" s="2" customFormat="1" x14ac:dyDescent="0.25">
      <c r="O1228" s="94"/>
      <c r="P1228" s="94"/>
      <c r="Q1228" s="94"/>
      <c r="R1228" s="94"/>
      <c r="S1228" s="94"/>
      <c r="T1228" s="94"/>
      <c r="U1228" s="94"/>
      <c r="V1228" s="94"/>
      <c r="W1228" s="94"/>
      <c r="X1228" s="94"/>
      <c r="Y1228" s="94"/>
      <c r="Z1228" s="94"/>
      <c r="AA1228" s="95"/>
      <c r="AB1228" s="95"/>
      <c r="AC1228" s="95"/>
      <c r="AD1228" s="95"/>
      <c r="AE1228" s="95"/>
      <c r="AF1228" s="95"/>
      <c r="AG1228" s="94"/>
      <c r="AH1228" s="94"/>
      <c r="AI1228" s="94"/>
    </row>
    <row r="1229" spans="15:35" s="2" customFormat="1" x14ac:dyDescent="0.25">
      <c r="O1229" s="94"/>
      <c r="P1229" s="94"/>
      <c r="Q1229" s="94"/>
      <c r="R1229" s="94"/>
      <c r="S1229" s="94"/>
      <c r="T1229" s="94"/>
      <c r="U1229" s="94"/>
      <c r="V1229" s="94"/>
      <c r="W1229" s="94"/>
      <c r="X1229" s="94"/>
      <c r="Y1229" s="94"/>
      <c r="Z1229" s="94"/>
      <c r="AA1229" s="95"/>
      <c r="AB1229" s="95"/>
      <c r="AC1229" s="95"/>
      <c r="AD1229" s="95"/>
      <c r="AE1229" s="95"/>
      <c r="AF1229" s="95"/>
      <c r="AG1229" s="94"/>
      <c r="AH1229" s="94"/>
      <c r="AI1229" s="94"/>
    </row>
    <row r="1230" spans="15:35" s="2" customFormat="1" x14ac:dyDescent="0.25">
      <c r="O1230" s="94"/>
      <c r="P1230" s="94"/>
      <c r="Q1230" s="94"/>
      <c r="R1230" s="94"/>
      <c r="S1230" s="94"/>
      <c r="T1230" s="94"/>
      <c r="U1230" s="94"/>
      <c r="V1230" s="94"/>
      <c r="W1230" s="94"/>
      <c r="X1230" s="94"/>
      <c r="Y1230" s="94"/>
      <c r="Z1230" s="94"/>
      <c r="AA1230" s="95"/>
      <c r="AB1230" s="95"/>
      <c r="AC1230" s="95"/>
      <c r="AD1230" s="95"/>
      <c r="AE1230" s="95"/>
      <c r="AF1230" s="95"/>
      <c r="AG1230" s="94"/>
      <c r="AH1230" s="94"/>
      <c r="AI1230" s="94"/>
    </row>
    <row r="1231" spans="15:35" s="2" customFormat="1" x14ac:dyDescent="0.25">
      <c r="O1231" s="94"/>
      <c r="P1231" s="94"/>
      <c r="Q1231" s="94"/>
      <c r="R1231" s="94"/>
      <c r="S1231" s="94"/>
      <c r="T1231" s="94"/>
      <c r="U1231" s="94"/>
      <c r="V1231" s="94"/>
      <c r="W1231" s="94"/>
      <c r="X1231" s="94"/>
      <c r="Y1231" s="94"/>
      <c r="Z1231" s="94"/>
      <c r="AA1231" s="95"/>
      <c r="AB1231" s="95"/>
      <c r="AC1231" s="95"/>
      <c r="AD1231" s="95"/>
      <c r="AE1231" s="95"/>
      <c r="AF1231" s="95"/>
      <c r="AG1231" s="94"/>
      <c r="AH1231" s="94"/>
      <c r="AI1231" s="94"/>
    </row>
    <row r="1232" spans="15:35" s="2" customFormat="1" x14ac:dyDescent="0.25">
      <c r="O1232" s="94"/>
      <c r="P1232" s="94"/>
      <c r="Q1232" s="94"/>
      <c r="R1232" s="94"/>
      <c r="S1232" s="94"/>
      <c r="T1232" s="94"/>
      <c r="U1232" s="94"/>
      <c r="V1232" s="94"/>
      <c r="W1232" s="94"/>
      <c r="X1232" s="94"/>
      <c r="Y1232" s="94"/>
      <c r="Z1232" s="94"/>
      <c r="AA1232" s="95"/>
      <c r="AB1232" s="95"/>
      <c r="AC1232" s="95"/>
      <c r="AD1232" s="95"/>
      <c r="AE1232" s="95"/>
      <c r="AF1232" s="95"/>
      <c r="AG1232" s="94"/>
      <c r="AH1232" s="94"/>
      <c r="AI1232" s="94"/>
    </row>
    <row r="1233" spans="15:35" s="2" customFormat="1" x14ac:dyDescent="0.25">
      <c r="O1233" s="94"/>
      <c r="P1233" s="94"/>
      <c r="Q1233" s="94"/>
      <c r="R1233" s="94"/>
      <c r="S1233" s="94"/>
      <c r="T1233" s="94"/>
      <c r="U1233" s="94"/>
      <c r="V1233" s="94"/>
      <c r="W1233" s="94"/>
      <c r="X1233" s="94"/>
      <c r="Y1233" s="94"/>
      <c r="Z1233" s="94"/>
      <c r="AA1233" s="95"/>
      <c r="AB1233" s="95"/>
      <c r="AC1233" s="95"/>
      <c r="AD1233" s="95"/>
      <c r="AE1233" s="95"/>
      <c r="AF1233" s="95"/>
      <c r="AG1233" s="94"/>
      <c r="AH1233" s="94"/>
      <c r="AI1233" s="94"/>
    </row>
    <row r="1234" spans="15:35" s="2" customFormat="1" x14ac:dyDescent="0.25">
      <c r="O1234" s="94"/>
      <c r="P1234" s="94"/>
      <c r="Q1234" s="94"/>
      <c r="R1234" s="94"/>
      <c r="S1234" s="94"/>
      <c r="T1234" s="94"/>
      <c r="U1234" s="94"/>
      <c r="V1234" s="94"/>
      <c r="W1234" s="94"/>
      <c r="X1234" s="94"/>
      <c r="Y1234" s="94"/>
      <c r="Z1234" s="94"/>
      <c r="AA1234" s="95"/>
      <c r="AB1234" s="95"/>
      <c r="AC1234" s="95"/>
      <c r="AD1234" s="95"/>
      <c r="AE1234" s="95"/>
      <c r="AF1234" s="95"/>
      <c r="AG1234" s="94"/>
      <c r="AH1234" s="94"/>
      <c r="AI1234" s="94"/>
    </row>
    <row r="1235" spans="15:35" s="2" customFormat="1" x14ac:dyDescent="0.25">
      <c r="O1235" s="94"/>
      <c r="P1235" s="94"/>
      <c r="Q1235" s="94"/>
      <c r="R1235" s="94"/>
      <c r="S1235" s="94"/>
      <c r="T1235" s="94"/>
      <c r="U1235" s="94"/>
      <c r="V1235" s="94"/>
      <c r="W1235" s="94"/>
      <c r="X1235" s="94"/>
      <c r="Y1235" s="94"/>
      <c r="Z1235" s="94"/>
      <c r="AA1235" s="95"/>
      <c r="AB1235" s="95"/>
      <c r="AC1235" s="95"/>
      <c r="AD1235" s="95"/>
      <c r="AE1235" s="95"/>
      <c r="AF1235" s="95"/>
      <c r="AG1235" s="94"/>
      <c r="AH1235" s="94"/>
      <c r="AI1235" s="94"/>
    </row>
    <row r="1236" spans="15:35" s="2" customFormat="1" x14ac:dyDescent="0.25">
      <c r="O1236" s="94"/>
      <c r="P1236" s="94"/>
      <c r="Q1236" s="94"/>
      <c r="R1236" s="94"/>
      <c r="S1236" s="94"/>
      <c r="T1236" s="94"/>
      <c r="U1236" s="94"/>
      <c r="V1236" s="94"/>
      <c r="W1236" s="94"/>
      <c r="X1236" s="94"/>
      <c r="Y1236" s="94"/>
      <c r="Z1236" s="94"/>
      <c r="AA1236" s="95"/>
      <c r="AB1236" s="95"/>
      <c r="AC1236" s="95"/>
      <c r="AD1236" s="95"/>
      <c r="AE1236" s="95"/>
      <c r="AF1236" s="95"/>
      <c r="AG1236" s="94"/>
      <c r="AH1236" s="94"/>
      <c r="AI1236" s="94"/>
    </row>
    <row r="1237" spans="15:35" s="2" customFormat="1" x14ac:dyDescent="0.25">
      <c r="O1237" s="94"/>
      <c r="P1237" s="94"/>
      <c r="Q1237" s="94"/>
      <c r="R1237" s="94"/>
      <c r="S1237" s="94"/>
      <c r="T1237" s="94"/>
      <c r="U1237" s="94"/>
      <c r="V1237" s="94"/>
      <c r="W1237" s="94"/>
      <c r="X1237" s="94"/>
      <c r="Y1237" s="94"/>
      <c r="Z1237" s="94"/>
      <c r="AA1237" s="95"/>
      <c r="AB1237" s="95"/>
      <c r="AC1237" s="95"/>
      <c r="AD1237" s="95"/>
      <c r="AE1237" s="95"/>
      <c r="AF1237" s="95"/>
      <c r="AG1237" s="94"/>
      <c r="AH1237" s="94"/>
      <c r="AI1237" s="94"/>
    </row>
    <row r="1238" spans="15:35" s="2" customFormat="1" x14ac:dyDescent="0.25">
      <c r="O1238" s="94"/>
      <c r="P1238" s="94"/>
      <c r="Q1238" s="94"/>
      <c r="R1238" s="94"/>
      <c r="S1238" s="94"/>
      <c r="T1238" s="94"/>
      <c r="U1238" s="94"/>
      <c r="V1238" s="94"/>
      <c r="W1238" s="94"/>
      <c r="X1238" s="94"/>
      <c r="Y1238" s="94"/>
      <c r="Z1238" s="94"/>
      <c r="AA1238" s="95"/>
      <c r="AB1238" s="95"/>
      <c r="AC1238" s="95"/>
      <c r="AD1238" s="95"/>
      <c r="AE1238" s="95"/>
      <c r="AF1238" s="95"/>
      <c r="AG1238" s="94"/>
      <c r="AH1238" s="94"/>
      <c r="AI1238" s="94"/>
    </row>
    <row r="1239" spans="15:35" s="2" customFormat="1" x14ac:dyDescent="0.25">
      <c r="O1239" s="94"/>
      <c r="P1239" s="94"/>
      <c r="Q1239" s="94"/>
      <c r="R1239" s="94"/>
      <c r="S1239" s="94"/>
      <c r="T1239" s="94"/>
      <c r="U1239" s="94"/>
      <c r="V1239" s="94"/>
      <c r="W1239" s="94"/>
      <c r="X1239" s="94"/>
      <c r="Y1239" s="94"/>
      <c r="Z1239" s="94"/>
      <c r="AA1239" s="95"/>
      <c r="AB1239" s="95"/>
      <c r="AC1239" s="95"/>
      <c r="AD1239" s="95"/>
      <c r="AE1239" s="95"/>
      <c r="AF1239" s="95"/>
      <c r="AG1239" s="94"/>
      <c r="AH1239" s="94"/>
      <c r="AI1239" s="94"/>
    </row>
    <row r="1240" spans="15:35" s="2" customFormat="1" x14ac:dyDescent="0.25">
      <c r="O1240" s="94"/>
      <c r="P1240" s="94"/>
      <c r="Q1240" s="94"/>
      <c r="R1240" s="94"/>
      <c r="S1240" s="94"/>
      <c r="T1240" s="94"/>
      <c r="U1240" s="94"/>
      <c r="V1240" s="94"/>
      <c r="W1240" s="94"/>
      <c r="X1240" s="94"/>
      <c r="Y1240" s="94"/>
      <c r="Z1240" s="94"/>
      <c r="AA1240" s="95"/>
      <c r="AB1240" s="95"/>
      <c r="AC1240" s="95"/>
      <c r="AD1240" s="95"/>
      <c r="AE1240" s="95"/>
      <c r="AF1240" s="95"/>
      <c r="AG1240" s="94"/>
      <c r="AH1240" s="94"/>
      <c r="AI1240" s="94"/>
    </row>
    <row r="1241" spans="15:35" s="2" customFormat="1" x14ac:dyDescent="0.25">
      <c r="O1241" s="94"/>
      <c r="P1241" s="94"/>
      <c r="Q1241" s="94"/>
      <c r="R1241" s="94"/>
      <c r="S1241" s="94"/>
      <c r="T1241" s="94"/>
      <c r="U1241" s="94"/>
      <c r="V1241" s="94"/>
      <c r="W1241" s="94"/>
      <c r="X1241" s="94"/>
      <c r="Y1241" s="94"/>
      <c r="Z1241" s="94"/>
      <c r="AA1241" s="95"/>
      <c r="AB1241" s="95"/>
      <c r="AC1241" s="95"/>
      <c r="AD1241" s="95"/>
      <c r="AE1241" s="95"/>
      <c r="AF1241" s="95"/>
      <c r="AG1241" s="94"/>
      <c r="AH1241" s="94"/>
      <c r="AI1241" s="94"/>
    </row>
    <row r="1242" spans="15:35" s="2" customFormat="1" x14ac:dyDescent="0.25">
      <c r="O1242" s="94"/>
      <c r="P1242" s="94"/>
      <c r="Q1242" s="94"/>
      <c r="R1242" s="94"/>
      <c r="S1242" s="94"/>
      <c r="T1242" s="94"/>
      <c r="U1242" s="94"/>
      <c r="V1242" s="94"/>
      <c r="W1242" s="94"/>
      <c r="X1242" s="94"/>
      <c r="Y1242" s="94"/>
      <c r="Z1242" s="94"/>
      <c r="AA1242" s="95"/>
      <c r="AB1242" s="95"/>
      <c r="AC1242" s="95"/>
      <c r="AD1242" s="95"/>
      <c r="AE1242" s="95"/>
      <c r="AF1242" s="95"/>
      <c r="AG1242" s="94"/>
      <c r="AH1242" s="94"/>
      <c r="AI1242" s="94"/>
    </row>
    <row r="1243" spans="15:35" s="2" customFormat="1" x14ac:dyDescent="0.25">
      <c r="O1243" s="94"/>
      <c r="P1243" s="94"/>
      <c r="Q1243" s="94"/>
      <c r="R1243" s="94"/>
      <c r="S1243" s="94"/>
      <c r="T1243" s="94"/>
      <c r="U1243" s="94"/>
      <c r="V1243" s="94"/>
      <c r="W1243" s="94"/>
      <c r="X1243" s="94"/>
      <c r="Y1243" s="94"/>
      <c r="Z1243" s="94"/>
      <c r="AA1243" s="95"/>
      <c r="AB1243" s="95"/>
      <c r="AC1243" s="95"/>
      <c r="AD1243" s="95"/>
      <c r="AE1243" s="95"/>
      <c r="AF1243" s="95"/>
      <c r="AG1243" s="94"/>
      <c r="AH1243" s="94"/>
      <c r="AI1243" s="94"/>
    </row>
    <row r="1244" spans="15:35" s="2" customFormat="1" x14ac:dyDescent="0.25">
      <c r="O1244" s="94"/>
      <c r="P1244" s="94"/>
      <c r="Q1244" s="94"/>
      <c r="R1244" s="94"/>
      <c r="S1244" s="94"/>
      <c r="T1244" s="94"/>
      <c r="U1244" s="94"/>
      <c r="V1244" s="94"/>
      <c r="W1244" s="94"/>
      <c r="X1244" s="94"/>
      <c r="Y1244" s="94"/>
      <c r="Z1244" s="94"/>
      <c r="AA1244" s="95"/>
      <c r="AB1244" s="95"/>
      <c r="AC1244" s="95"/>
      <c r="AD1244" s="95"/>
      <c r="AE1244" s="95"/>
      <c r="AF1244" s="95"/>
      <c r="AG1244" s="94"/>
      <c r="AH1244" s="94"/>
      <c r="AI1244" s="94"/>
    </row>
    <row r="1245" spans="15:35" s="2" customFormat="1" x14ac:dyDescent="0.25">
      <c r="O1245" s="94"/>
      <c r="P1245" s="94"/>
      <c r="Q1245" s="94"/>
      <c r="R1245" s="94"/>
      <c r="S1245" s="94"/>
      <c r="T1245" s="94"/>
      <c r="U1245" s="94"/>
      <c r="V1245" s="94"/>
      <c r="W1245" s="94"/>
      <c r="X1245" s="94"/>
      <c r="Y1245" s="94"/>
      <c r="Z1245" s="94"/>
      <c r="AA1245" s="95"/>
      <c r="AB1245" s="95"/>
      <c r="AC1245" s="95"/>
      <c r="AD1245" s="95"/>
      <c r="AE1245" s="95"/>
      <c r="AF1245" s="95"/>
      <c r="AG1245" s="94"/>
      <c r="AH1245" s="94"/>
      <c r="AI1245" s="94"/>
    </row>
    <row r="1246" spans="15:35" s="2" customFormat="1" x14ac:dyDescent="0.25">
      <c r="O1246" s="94"/>
      <c r="P1246" s="94"/>
      <c r="Q1246" s="94"/>
      <c r="R1246" s="94"/>
      <c r="S1246" s="94"/>
      <c r="T1246" s="94"/>
      <c r="U1246" s="94"/>
      <c r="V1246" s="94"/>
      <c r="W1246" s="94"/>
      <c r="X1246" s="94"/>
      <c r="Y1246" s="94"/>
      <c r="Z1246" s="94"/>
      <c r="AA1246" s="95"/>
      <c r="AB1246" s="95"/>
      <c r="AC1246" s="95"/>
      <c r="AD1246" s="95"/>
      <c r="AE1246" s="95"/>
      <c r="AF1246" s="95"/>
      <c r="AG1246" s="94"/>
      <c r="AH1246" s="94"/>
      <c r="AI1246" s="94"/>
    </row>
    <row r="1247" spans="15:35" s="2" customFormat="1" x14ac:dyDescent="0.25">
      <c r="O1247" s="94"/>
      <c r="P1247" s="94"/>
      <c r="Q1247" s="94"/>
      <c r="R1247" s="94"/>
      <c r="S1247" s="94"/>
      <c r="T1247" s="94"/>
      <c r="U1247" s="94"/>
      <c r="V1247" s="94"/>
      <c r="W1247" s="94"/>
      <c r="X1247" s="94"/>
      <c r="Y1247" s="94"/>
      <c r="Z1247" s="94"/>
      <c r="AA1247" s="95"/>
      <c r="AB1247" s="95"/>
      <c r="AC1247" s="95"/>
      <c r="AD1247" s="95"/>
      <c r="AE1247" s="95"/>
      <c r="AF1247" s="95"/>
      <c r="AG1247" s="94"/>
      <c r="AH1247" s="94"/>
      <c r="AI1247" s="94"/>
    </row>
    <row r="1248" spans="15:35" s="2" customFormat="1" x14ac:dyDescent="0.25">
      <c r="O1248" s="94"/>
      <c r="P1248" s="94"/>
      <c r="Q1248" s="94"/>
      <c r="R1248" s="94"/>
      <c r="S1248" s="94"/>
      <c r="T1248" s="94"/>
      <c r="U1248" s="94"/>
      <c r="V1248" s="94"/>
      <c r="W1248" s="94"/>
      <c r="X1248" s="94"/>
      <c r="Y1248" s="94"/>
      <c r="Z1248" s="94"/>
      <c r="AA1248" s="95"/>
      <c r="AB1248" s="95"/>
      <c r="AC1248" s="95"/>
      <c r="AD1248" s="95"/>
      <c r="AE1248" s="95"/>
      <c r="AF1248" s="95"/>
      <c r="AG1248" s="94"/>
      <c r="AH1248" s="94"/>
      <c r="AI1248" s="94"/>
    </row>
    <row r="1249" spans="15:35" s="2" customFormat="1" x14ac:dyDescent="0.25">
      <c r="O1249" s="94"/>
      <c r="P1249" s="94"/>
      <c r="Q1249" s="94"/>
      <c r="R1249" s="94"/>
      <c r="S1249" s="94"/>
      <c r="T1249" s="94"/>
      <c r="U1249" s="94"/>
      <c r="V1249" s="94"/>
      <c r="W1249" s="94"/>
      <c r="X1249" s="94"/>
      <c r="Y1249" s="94"/>
      <c r="Z1249" s="94"/>
      <c r="AA1249" s="95"/>
      <c r="AB1249" s="95"/>
      <c r="AC1249" s="95"/>
      <c r="AD1249" s="95"/>
      <c r="AE1249" s="95"/>
      <c r="AF1249" s="95"/>
      <c r="AG1249" s="94"/>
      <c r="AH1249" s="94"/>
      <c r="AI1249" s="94"/>
    </row>
    <row r="1250" spans="15:35" s="2" customFormat="1" x14ac:dyDescent="0.25">
      <c r="O1250" s="94"/>
      <c r="P1250" s="94"/>
      <c r="Q1250" s="94"/>
      <c r="R1250" s="94"/>
      <c r="S1250" s="94"/>
      <c r="T1250" s="94"/>
      <c r="U1250" s="94"/>
      <c r="V1250" s="94"/>
      <c r="W1250" s="94"/>
      <c r="X1250" s="94"/>
      <c r="Y1250" s="94"/>
      <c r="Z1250" s="94"/>
      <c r="AA1250" s="95"/>
      <c r="AB1250" s="95"/>
      <c r="AC1250" s="95"/>
      <c r="AD1250" s="95"/>
      <c r="AE1250" s="95"/>
      <c r="AF1250" s="95"/>
      <c r="AG1250" s="94"/>
      <c r="AH1250" s="94"/>
      <c r="AI1250" s="94"/>
    </row>
    <row r="1251" spans="15:35" s="2" customFormat="1" x14ac:dyDescent="0.25">
      <c r="O1251" s="94"/>
      <c r="P1251" s="94"/>
      <c r="Q1251" s="94"/>
      <c r="R1251" s="94"/>
      <c r="S1251" s="94"/>
      <c r="T1251" s="94"/>
      <c r="U1251" s="94"/>
      <c r="V1251" s="94"/>
      <c r="W1251" s="94"/>
      <c r="X1251" s="94"/>
      <c r="Y1251" s="94"/>
      <c r="Z1251" s="94"/>
      <c r="AA1251" s="95"/>
      <c r="AB1251" s="95"/>
      <c r="AC1251" s="95"/>
      <c r="AD1251" s="95"/>
      <c r="AE1251" s="95"/>
      <c r="AF1251" s="95"/>
      <c r="AG1251" s="94"/>
      <c r="AH1251" s="94"/>
      <c r="AI1251" s="94"/>
    </row>
    <row r="1252" spans="15:35" s="2" customFormat="1" x14ac:dyDescent="0.25">
      <c r="O1252" s="94"/>
      <c r="P1252" s="94"/>
      <c r="Q1252" s="94"/>
      <c r="R1252" s="94"/>
      <c r="S1252" s="94"/>
      <c r="T1252" s="94"/>
      <c r="U1252" s="94"/>
      <c r="V1252" s="94"/>
      <c r="W1252" s="94"/>
      <c r="X1252" s="94"/>
      <c r="Y1252" s="94"/>
      <c r="Z1252" s="94"/>
      <c r="AA1252" s="95"/>
      <c r="AB1252" s="95"/>
      <c r="AC1252" s="95"/>
      <c r="AD1252" s="95"/>
      <c r="AE1252" s="95"/>
      <c r="AF1252" s="95"/>
      <c r="AG1252" s="94"/>
      <c r="AH1252" s="94"/>
      <c r="AI1252" s="94"/>
    </row>
    <row r="1253" spans="15:35" s="2" customFormat="1" x14ac:dyDescent="0.25">
      <c r="O1253" s="94"/>
      <c r="P1253" s="94"/>
      <c r="Q1253" s="94"/>
      <c r="R1253" s="94"/>
      <c r="S1253" s="94"/>
      <c r="T1253" s="94"/>
      <c r="U1253" s="94"/>
      <c r="V1253" s="94"/>
      <c r="W1253" s="94"/>
      <c r="X1253" s="94"/>
      <c r="Y1253" s="94"/>
      <c r="Z1253" s="94"/>
      <c r="AA1253" s="95"/>
      <c r="AB1253" s="95"/>
      <c r="AC1253" s="95"/>
      <c r="AD1253" s="95"/>
      <c r="AE1253" s="95"/>
      <c r="AF1253" s="95"/>
      <c r="AG1253" s="94"/>
      <c r="AH1253" s="94"/>
      <c r="AI1253" s="94"/>
    </row>
    <row r="1254" spans="15:35" s="2" customFormat="1" x14ac:dyDescent="0.25">
      <c r="O1254" s="94"/>
      <c r="P1254" s="94"/>
      <c r="Q1254" s="94"/>
      <c r="R1254" s="94"/>
      <c r="S1254" s="94"/>
      <c r="T1254" s="94"/>
      <c r="U1254" s="94"/>
      <c r="V1254" s="94"/>
      <c r="W1254" s="94"/>
      <c r="X1254" s="94"/>
      <c r="Y1254" s="94"/>
      <c r="Z1254" s="94"/>
      <c r="AA1254" s="95"/>
      <c r="AB1254" s="95"/>
      <c r="AC1254" s="95"/>
      <c r="AD1254" s="95"/>
      <c r="AE1254" s="95"/>
      <c r="AF1254" s="95"/>
      <c r="AG1254" s="94"/>
      <c r="AH1254" s="94"/>
      <c r="AI1254" s="94"/>
    </row>
    <row r="1255" spans="15:35" s="2" customFormat="1" x14ac:dyDescent="0.25">
      <c r="O1255" s="94"/>
      <c r="P1255" s="94"/>
      <c r="Q1255" s="94"/>
      <c r="R1255" s="94"/>
      <c r="S1255" s="94"/>
      <c r="T1255" s="94"/>
      <c r="U1255" s="94"/>
      <c r="V1255" s="94"/>
      <c r="W1255" s="94"/>
      <c r="X1255" s="94"/>
      <c r="Y1255" s="94"/>
      <c r="Z1255" s="94"/>
      <c r="AA1255" s="95"/>
      <c r="AB1255" s="95"/>
      <c r="AC1255" s="95"/>
      <c r="AD1255" s="95"/>
      <c r="AE1255" s="95"/>
      <c r="AF1255" s="95"/>
      <c r="AG1255" s="94"/>
      <c r="AH1255" s="94"/>
      <c r="AI1255" s="94"/>
    </row>
    <row r="1256" spans="15:35" s="2" customFormat="1" x14ac:dyDescent="0.25">
      <c r="O1256" s="94"/>
      <c r="P1256" s="94"/>
      <c r="Q1256" s="94"/>
      <c r="R1256" s="94"/>
      <c r="S1256" s="94"/>
      <c r="T1256" s="94"/>
      <c r="U1256" s="94"/>
      <c r="V1256" s="94"/>
      <c r="W1256" s="94"/>
      <c r="X1256" s="94"/>
      <c r="Y1256" s="94"/>
      <c r="Z1256" s="94"/>
      <c r="AA1256" s="95"/>
      <c r="AB1256" s="95"/>
      <c r="AC1256" s="95"/>
      <c r="AD1256" s="95"/>
      <c r="AE1256" s="95"/>
      <c r="AF1256" s="95"/>
      <c r="AG1256" s="94"/>
      <c r="AH1256" s="94"/>
      <c r="AI1256" s="94"/>
    </row>
    <row r="1257" spans="15:35" s="2" customFormat="1" x14ac:dyDescent="0.25">
      <c r="O1257" s="94"/>
      <c r="P1257" s="94"/>
      <c r="Q1257" s="94"/>
      <c r="R1257" s="94"/>
      <c r="S1257" s="94"/>
      <c r="T1257" s="94"/>
      <c r="U1257" s="94"/>
      <c r="V1257" s="94"/>
      <c r="W1257" s="94"/>
      <c r="X1257" s="94"/>
      <c r="Y1257" s="94"/>
      <c r="Z1257" s="94"/>
      <c r="AA1257" s="95"/>
      <c r="AB1257" s="95"/>
      <c r="AC1257" s="95"/>
      <c r="AD1257" s="95"/>
      <c r="AE1257" s="95"/>
      <c r="AF1257" s="95"/>
      <c r="AG1257" s="94"/>
      <c r="AH1257" s="94"/>
      <c r="AI1257" s="94"/>
    </row>
    <row r="1258" spans="15:35" s="2" customFormat="1" x14ac:dyDescent="0.25">
      <c r="O1258" s="94"/>
      <c r="P1258" s="94"/>
      <c r="Q1258" s="94"/>
      <c r="R1258" s="94"/>
      <c r="S1258" s="94"/>
      <c r="T1258" s="94"/>
      <c r="U1258" s="94"/>
      <c r="V1258" s="94"/>
      <c r="W1258" s="94"/>
      <c r="X1258" s="94"/>
      <c r="Y1258" s="94"/>
      <c r="Z1258" s="94"/>
      <c r="AA1258" s="95"/>
      <c r="AB1258" s="95"/>
      <c r="AC1258" s="95"/>
      <c r="AD1258" s="95"/>
      <c r="AE1258" s="95"/>
      <c r="AF1258" s="95"/>
      <c r="AG1258" s="94"/>
      <c r="AH1258" s="94"/>
      <c r="AI1258" s="94"/>
    </row>
    <row r="1259" spans="15:35" s="2" customFormat="1" x14ac:dyDescent="0.25">
      <c r="O1259" s="94"/>
      <c r="P1259" s="94"/>
      <c r="Q1259" s="94"/>
      <c r="R1259" s="94"/>
      <c r="S1259" s="94"/>
      <c r="T1259" s="94"/>
      <c r="U1259" s="94"/>
      <c r="V1259" s="94"/>
      <c r="W1259" s="94"/>
      <c r="X1259" s="94"/>
      <c r="Y1259" s="94"/>
      <c r="Z1259" s="94"/>
      <c r="AA1259" s="95"/>
      <c r="AB1259" s="95"/>
      <c r="AC1259" s="95"/>
      <c r="AD1259" s="95"/>
      <c r="AE1259" s="95"/>
      <c r="AF1259" s="95"/>
      <c r="AG1259" s="94"/>
      <c r="AH1259" s="94"/>
      <c r="AI1259" s="94"/>
    </row>
    <row r="1260" spans="15:35" s="2" customFormat="1" x14ac:dyDescent="0.25">
      <c r="O1260" s="94"/>
      <c r="P1260" s="94"/>
      <c r="Q1260" s="94"/>
      <c r="R1260" s="94"/>
      <c r="S1260" s="94"/>
      <c r="T1260" s="94"/>
      <c r="U1260" s="94"/>
      <c r="V1260" s="94"/>
      <c r="W1260" s="94"/>
      <c r="X1260" s="94"/>
      <c r="Y1260" s="94"/>
      <c r="Z1260" s="94"/>
      <c r="AA1260" s="95"/>
      <c r="AB1260" s="95"/>
      <c r="AC1260" s="95"/>
      <c r="AD1260" s="95"/>
      <c r="AE1260" s="95"/>
      <c r="AF1260" s="95"/>
      <c r="AG1260" s="94"/>
      <c r="AH1260" s="94"/>
      <c r="AI1260" s="94"/>
    </row>
    <row r="1261" spans="15:35" s="2" customFormat="1" x14ac:dyDescent="0.25">
      <c r="O1261" s="94"/>
      <c r="P1261" s="94"/>
      <c r="Q1261" s="94"/>
      <c r="R1261" s="94"/>
      <c r="S1261" s="94"/>
      <c r="T1261" s="94"/>
      <c r="U1261" s="94"/>
      <c r="V1261" s="94"/>
      <c r="W1261" s="94"/>
      <c r="X1261" s="94"/>
      <c r="Y1261" s="94"/>
      <c r="Z1261" s="94"/>
      <c r="AA1261" s="95"/>
      <c r="AB1261" s="95"/>
      <c r="AC1261" s="95"/>
      <c r="AD1261" s="95"/>
      <c r="AE1261" s="95"/>
      <c r="AF1261" s="95"/>
      <c r="AG1261" s="94"/>
      <c r="AH1261" s="94"/>
      <c r="AI1261" s="94"/>
    </row>
    <row r="1262" spans="15:35" s="2" customFormat="1" x14ac:dyDescent="0.25">
      <c r="O1262" s="94"/>
      <c r="P1262" s="94"/>
      <c r="Q1262" s="94"/>
      <c r="R1262" s="94"/>
      <c r="S1262" s="94"/>
      <c r="T1262" s="94"/>
      <c r="U1262" s="94"/>
      <c r="V1262" s="94"/>
      <c r="W1262" s="94"/>
      <c r="X1262" s="94"/>
      <c r="Y1262" s="94"/>
      <c r="Z1262" s="94"/>
      <c r="AA1262" s="95"/>
      <c r="AB1262" s="95"/>
      <c r="AC1262" s="95"/>
      <c r="AD1262" s="95"/>
      <c r="AE1262" s="95"/>
      <c r="AF1262" s="95"/>
      <c r="AG1262" s="94"/>
      <c r="AH1262" s="94"/>
      <c r="AI1262" s="94"/>
    </row>
    <row r="1263" spans="15:35" s="2" customFormat="1" x14ac:dyDescent="0.25">
      <c r="O1263" s="94"/>
      <c r="P1263" s="94"/>
      <c r="Q1263" s="94"/>
      <c r="R1263" s="94"/>
      <c r="S1263" s="94"/>
      <c r="T1263" s="94"/>
      <c r="U1263" s="94"/>
      <c r="V1263" s="94"/>
      <c r="W1263" s="94"/>
      <c r="X1263" s="94"/>
      <c r="Y1263" s="94"/>
      <c r="Z1263" s="94"/>
      <c r="AA1263" s="95"/>
      <c r="AB1263" s="95"/>
      <c r="AC1263" s="95"/>
      <c r="AD1263" s="95"/>
      <c r="AE1263" s="95"/>
      <c r="AF1263" s="95"/>
      <c r="AG1263" s="94"/>
      <c r="AH1263" s="94"/>
      <c r="AI1263" s="94"/>
    </row>
    <row r="1264" spans="15:35" s="2" customFormat="1" x14ac:dyDescent="0.25">
      <c r="O1264" s="94"/>
      <c r="P1264" s="94"/>
      <c r="Q1264" s="94"/>
      <c r="R1264" s="94"/>
      <c r="S1264" s="94"/>
      <c r="T1264" s="94"/>
      <c r="U1264" s="94"/>
      <c r="V1264" s="94"/>
      <c r="W1264" s="94"/>
      <c r="X1264" s="94"/>
      <c r="Y1264" s="94"/>
      <c r="Z1264" s="94"/>
      <c r="AA1264" s="95"/>
      <c r="AB1264" s="95"/>
      <c r="AC1264" s="95"/>
      <c r="AD1264" s="95"/>
      <c r="AE1264" s="95"/>
      <c r="AF1264" s="95"/>
      <c r="AG1264" s="94"/>
      <c r="AH1264" s="94"/>
      <c r="AI1264" s="94"/>
    </row>
    <row r="1265" spans="15:35" s="2" customFormat="1" x14ac:dyDescent="0.25">
      <c r="O1265" s="94"/>
      <c r="P1265" s="94"/>
      <c r="Q1265" s="94"/>
      <c r="R1265" s="94"/>
      <c r="S1265" s="94"/>
      <c r="T1265" s="94"/>
      <c r="U1265" s="94"/>
      <c r="V1265" s="94"/>
      <c r="W1265" s="94"/>
      <c r="X1265" s="94"/>
      <c r="Y1265" s="94"/>
      <c r="Z1265" s="94"/>
      <c r="AA1265" s="95"/>
      <c r="AB1265" s="95"/>
      <c r="AC1265" s="95"/>
      <c r="AD1265" s="95"/>
      <c r="AE1265" s="95"/>
      <c r="AF1265" s="95"/>
      <c r="AG1265" s="94"/>
      <c r="AH1265" s="94"/>
      <c r="AI1265" s="94"/>
    </row>
    <row r="1266" spans="15:35" s="2" customFormat="1" x14ac:dyDescent="0.25">
      <c r="O1266" s="94"/>
      <c r="P1266" s="94"/>
      <c r="Q1266" s="94"/>
      <c r="R1266" s="94"/>
      <c r="S1266" s="94"/>
      <c r="T1266" s="94"/>
      <c r="U1266" s="94"/>
      <c r="V1266" s="94"/>
      <c r="W1266" s="94"/>
      <c r="X1266" s="94"/>
      <c r="Y1266" s="94"/>
      <c r="Z1266" s="94"/>
      <c r="AA1266" s="95"/>
      <c r="AB1266" s="95"/>
      <c r="AC1266" s="95"/>
      <c r="AD1266" s="95"/>
      <c r="AE1266" s="95"/>
      <c r="AF1266" s="95"/>
      <c r="AG1266" s="94"/>
      <c r="AH1266" s="94"/>
      <c r="AI1266" s="94"/>
    </row>
    <row r="1267" spans="15:35" s="2" customFormat="1" x14ac:dyDescent="0.25">
      <c r="O1267" s="94"/>
      <c r="P1267" s="94"/>
      <c r="Q1267" s="94"/>
      <c r="R1267" s="94"/>
      <c r="S1267" s="94"/>
      <c r="T1267" s="94"/>
      <c r="U1267" s="94"/>
      <c r="V1267" s="94"/>
      <c r="W1267" s="94"/>
      <c r="X1267" s="94"/>
      <c r="Y1267" s="94"/>
      <c r="Z1267" s="94"/>
      <c r="AA1267" s="95"/>
      <c r="AB1267" s="95"/>
      <c r="AC1267" s="95"/>
      <c r="AD1267" s="95"/>
      <c r="AE1267" s="95"/>
      <c r="AF1267" s="95"/>
      <c r="AG1267" s="94"/>
      <c r="AH1267" s="94"/>
      <c r="AI1267" s="94"/>
    </row>
    <row r="1268" spans="15:35" s="2" customFormat="1" x14ac:dyDescent="0.25">
      <c r="O1268" s="94"/>
      <c r="P1268" s="94"/>
      <c r="Q1268" s="94"/>
      <c r="R1268" s="94"/>
      <c r="S1268" s="94"/>
      <c r="T1268" s="94"/>
      <c r="U1268" s="94"/>
      <c r="V1268" s="94"/>
      <c r="W1268" s="94"/>
      <c r="X1268" s="94"/>
      <c r="Y1268" s="94"/>
      <c r="Z1268" s="94"/>
      <c r="AA1268" s="95"/>
      <c r="AB1268" s="95"/>
      <c r="AC1268" s="95"/>
      <c r="AD1268" s="95"/>
      <c r="AE1268" s="95"/>
      <c r="AF1268" s="95"/>
      <c r="AG1268" s="94"/>
      <c r="AH1268" s="94"/>
      <c r="AI1268" s="94"/>
    </row>
    <row r="1269" spans="15:35" s="2" customFormat="1" x14ac:dyDescent="0.25">
      <c r="O1269" s="94"/>
      <c r="P1269" s="94"/>
      <c r="Q1269" s="94"/>
      <c r="R1269" s="94"/>
      <c r="S1269" s="94"/>
      <c r="T1269" s="94"/>
      <c r="U1269" s="94"/>
      <c r="V1269" s="94"/>
      <c r="W1269" s="94"/>
      <c r="X1269" s="94"/>
      <c r="Y1269" s="94"/>
      <c r="Z1269" s="94"/>
      <c r="AA1269" s="95"/>
      <c r="AB1269" s="95"/>
      <c r="AC1269" s="95"/>
      <c r="AD1269" s="95"/>
      <c r="AE1269" s="95"/>
      <c r="AF1269" s="95"/>
      <c r="AG1269" s="94"/>
      <c r="AH1269" s="94"/>
      <c r="AI1269" s="94"/>
    </row>
    <row r="1270" spans="15:35" s="2" customFormat="1" x14ac:dyDescent="0.25">
      <c r="O1270" s="94"/>
      <c r="P1270" s="94"/>
      <c r="Q1270" s="94"/>
      <c r="R1270" s="94"/>
      <c r="S1270" s="94"/>
      <c r="T1270" s="94"/>
      <c r="U1270" s="94"/>
      <c r="V1270" s="94"/>
      <c r="W1270" s="94"/>
      <c r="X1270" s="94"/>
      <c r="Y1270" s="94"/>
      <c r="Z1270" s="94"/>
      <c r="AA1270" s="95"/>
      <c r="AB1270" s="95"/>
      <c r="AC1270" s="95"/>
      <c r="AD1270" s="95"/>
      <c r="AE1270" s="95"/>
      <c r="AF1270" s="95"/>
      <c r="AG1270" s="94"/>
      <c r="AH1270" s="94"/>
      <c r="AI1270" s="94"/>
    </row>
    <row r="1271" spans="15:35" s="2" customFormat="1" x14ac:dyDescent="0.25">
      <c r="O1271" s="94"/>
      <c r="P1271" s="94"/>
      <c r="Q1271" s="94"/>
      <c r="R1271" s="94"/>
      <c r="S1271" s="94"/>
      <c r="T1271" s="94"/>
      <c r="U1271" s="94"/>
      <c r="V1271" s="94"/>
      <c r="W1271" s="94"/>
      <c r="X1271" s="94"/>
      <c r="Y1271" s="94"/>
      <c r="Z1271" s="94"/>
      <c r="AA1271" s="95"/>
      <c r="AB1271" s="95"/>
      <c r="AC1271" s="95"/>
      <c r="AD1271" s="95"/>
      <c r="AE1271" s="95"/>
      <c r="AF1271" s="95"/>
      <c r="AG1271" s="94"/>
      <c r="AH1271" s="94"/>
      <c r="AI1271" s="94"/>
    </row>
    <row r="1272" spans="15:35" s="2" customFormat="1" x14ac:dyDescent="0.25">
      <c r="O1272" s="94"/>
      <c r="P1272" s="94"/>
      <c r="Q1272" s="94"/>
      <c r="R1272" s="94"/>
      <c r="S1272" s="94"/>
      <c r="T1272" s="94"/>
      <c r="U1272" s="94"/>
      <c r="V1272" s="94"/>
      <c r="W1272" s="94"/>
      <c r="X1272" s="94"/>
      <c r="Y1272" s="94"/>
      <c r="Z1272" s="94"/>
      <c r="AA1272" s="95"/>
      <c r="AB1272" s="95"/>
      <c r="AC1272" s="95"/>
      <c r="AD1272" s="95"/>
      <c r="AE1272" s="95"/>
      <c r="AF1272" s="95"/>
      <c r="AG1272" s="94"/>
      <c r="AH1272" s="94"/>
      <c r="AI1272" s="94"/>
    </row>
    <row r="1273" spans="15:35" s="2" customFormat="1" x14ac:dyDescent="0.25">
      <c r="O1273" s="94"/>
      <c r="P1273" s="94"/>
      <c r="Q1273" s="94"/>
      <c r="R1273" s="94"/>
      <c r="S1273" s="94"/>
      <c r="T1273" s="94"/>
      <c r="U1273" s="94"/>
      <c r="V1273" s="94"/>
      <c r="W1273" s="94"/>
      <c r="X1273" s="94"/>
      <c r="Y1273" s="94"/>
      <c r="Z1273" s="94"/>
      <c r="AA1273" s="95"/>
      <c r="AB1273" s="95"/>
      <c r="AC1273" s="95"/>
      <c r="AD1273" s="95"/>
      <c r="AE1273" s="95"/>
      <c r="AF1273" s="95"/>
      <c r="AG1273" s="94"/>
      <c r="AH1273" s="94"/>
      <c r="AI1273" s="94"/>
    </row>
    <row r="1274" spans="15:35" s="2" customFormat="1" x14ac:dyDescent="0.25">
      <c r="O1274" s="94"/>
      <c r="P1274" s="94"/>
      <c r="Q1274" s="94"/>
      <c r="R1274" s="94"/>
      <c r="S1274" s="94"/>
      <c r="T1274" s="94"/>
      <c r="U1274" s="94"/>
      <c r="V1274" s="94"/>
      <c r="W1274" s="94"/>
      <c r="X1274" s="94"/>
      <c r="Y1274" s="94"/>
      <c r="Z1274" s="94"/>
      <c r="AA1274" s="95"/>
      <c r="AB1274" s="95"/>
      <c r="AC1274" s="95"/>
      <c r="AD1274" s="95"/>
      <c r="AE1274" s="95"/>
      <c r="AF1274" s="95"/>
      <c r="AG1274" s="94"/>
      <c r="AH1274" s="94"/>
      <c r="AI1274" s="94"/>
    </row>
    <row r="1275" spans="15:35" s="2" customFormat="1" x14ac:dyDescent="0.25">
      <c r="O1275" s="94"/>
      <c r="P1275" s="94"/>
      <c r="Q1275" s="94"/>
      <c r="R1275" s="94"/>
      <c r="S1275" s="94"/>
      <c r="T1275" s="94"/>
      <c r="U1275" s="94"/>
      <c r="V1275" s="94"/>
      <c r="W1275" s="94"/>
      <c r="X1275" s="94"/>
      <c r="Y1275" s="94"/>
      <c r="Z1275" s="94"/>
      <c r="AA1275" s="95"/>
      <c r="AB1275" s="95"/>
      <c r="AC1275" s="95"/>
      <c r="AD1275" s="95"/>
      <c r="AE1275" s="95"/>
      <c r="AF1275" s="95"/>
      <c r="AG1275" s="94"/>
      <c r="AH1275" s="94"/>
      <c r="AI1275" s="94"/>
    </row>
    <row r="1276" spans="15:35" s="2" customFormat="1" x14ac:dyDescent="0.25">
      <c r="O1276" s="94"/>
      <c r="P1276" s="94"/>
      <c r="Q1276" s="94"/>
      <c r="R1276" s="94"/>
      <c r="S1276" s="94"/>
      <c r="T1276" s="94"/>
      <c r="U1276" s="94"/>
      <c r="V1276" s="94"/>
      <c r="W1276" s="94"/>
      <c r="X1276" s="94"/>
      <c r="Y1276" s="94"/>
      <c r="Z1276" s="94"/>
      <c r="AA1276" s="95"/>
      <c r="AB1276" s="95"/>
      <c r="AC1276" s="95"/>
      <c r="AD1276" s="95"/>
      <c r="AE1276" s="95"/>
      <c r="AF1276" s="95"/>
      <c r="AG1276" s="94"/>
      <c r="AH1276" s="94"/>
      <c r="AI1276" s="94"/>
    </row>
    <row r="1277" spans="15:35" s="2" customFormat="1" x14ac:dyDescent="0.25">
      <c r="O1277" s="94"/>
      <c r="P1277" s="94"/>
      <c r="Q1277" s="94"/>
      <c r="R1277" s="94"/>
      <c r="S1277" s="94"/>
      <c r="T1277" s="94"/>
      <c r="U1277" s="94"/>
      <c r="V1277" s="94"/>
      <c r="W1277" s="94"/>
      <c r="X1277" s="94"/>
      <c r="Y1277" s="94"/>
      <c r="Z1277" s="94"/>
      <c r="AA1277" s="95"/>
      <c r="AB1277" s="95"/>
      <c r="AC1277" s="95"/>
      <c r="AD1277" s="95"/>
      <c r="AE1277" s="95"/>
      <c r="AF1277" s="95"/>
      <c r="AG1277" s="94"/>
      <c r="AH1277" s="94"/>
      <c r="AI1277" s="94"/>
    </row>
    <row r="1278" spans="15:35" s="2" customFormat="1" x14ac:dyDescent="0.25">
      <c r="O1278" s="94"/>
      <c r="P1278" s="94"/>
      <c r="Q1278" s="94"/>
      <c r="R1278" s="94"/>
      <c r="S1278" s="94"/>
      <c r="T1278" s="94"/>
      <c r="U1278" s="94"/>
      <c r="V1278" s="94"/>
      <c r="W1278" s="94"/>
      <c r="X1278" s="94"/>
      <c r="Y1278" s="94"/>
      <c r="Z1278" s="94"/>
      <c r="AA1278" s="95"/>
      <c r="AB1278" s="95"/>
      <c r="AC1278" s="95"/>
      <c r="AD1278" s="95"/>
      <c r="AE1278" s="95"/>
      <c r="AF1278" s="95"/>
      <c r="AG1278" s="94"/>
      <c r="AH1278" s="94"/>
      <c r="AI1278" s="94"/>
    </row>
    <row r="1279" spans="15:35" s="2" customFormat="1" x14ac:dyDescent="0.25">
      <c r="O1279" s="94"/>
      <c r="P1279" s="94"/>
      <c r="Q1279" s="94"/>
      <c r="R1279" s="94"/>
      <c r="S1279" s="94"/>
      <c r="T1279" s="94"/>
      <c r="U1279" s="94"/>
      <c r="V1279" s="94"/>
      <c r="W1279" s="94"/>
      <c r="X1279" s="94"/>
      <c r="Y1279" s="94"/>
      <c r="Z1279" s="94"/>
      <c r="AA1279" s="95"/>
      <c r="AB1279" s="95"/>
      <c r="AC1279" s="95"/>
      <c r="AD1279" s="95"/>
      <c r="AE1279" s="95"/>
      <c r="AF1279" s="95"/>
      <c r="AG1279" s="94"/>
      <c r="AH1279" s="94"/>
      <c r="AI1279" s="94"/>
    </row>
    <row r="1280" spans="15:35" s="2" customFormat="1" x14ac:dyDescent="0.25">
      <c r="O1280" s="94"/>
      <c r="P1280" s="94"/>
      <c r="Q1280" s="94"/>
      <c r="R1280" s="94"/>
      <c r="S1280" s="94"/>
      <c r="T1280" s="94"/>
      <c r="U1280" s="94"/>
      <c r="V1280" s="94"/>
      <c r="W1280" s="94"/>
      <c r="X1280" s="94"/>
      <c r="Y1280" s="94"/>
      <c r="Z1280" s="94"/>
      <c r="AA1280" s="95"/>
      <c r="AB1280" s="95"/>
      <c r="AC1280" s="95"/>
      <c r="AD1280" s="95"/>
      <c r="AE1280" s="95"/>
      <c r="AF1280" s="95"/>
      <c r="AG1280" s="94"/>
      <c r="AH1280" s="94"/>
      <c r="AI1280" s="94"/>
    </row>
    <row r="1281" spans="15:35" s="2" customFormat="1" x14ac:dyDescent="0.25">
      <c r="O1281" s="94"/>
      <c r="P1281" s="94"/>
      <c r="Q1281" s="94"/>
      <c r="R1281" s="94"/>
      <c r="S1281" s="94"/>
      <c r="T1281" s="94"/>
      <c r="U1281" s="94"/>
      <c r="V1281" s="94"/>
      <c r="W1281" s="94"/>
      <c r="X1281" s="94"/>
      <c r="Y1281" s="94"/>
      <c r="Z1281" s="94"/>
      <c r="AA1281" s="95"/>
      <c r="AB1281" s="95"/>
      <c r="AC1281" s="95"/>
      <c r="AD1281" s="95"/>
      <c r="AE1281" s="95"/>
      <c r="AF1281" s="95"/>
      <c r="AG1281" s="94"/>
      <c r="AH1281" s="94"/>
      <c r="AI1281" s="94"/>
    </row>
    <row r="1282" spans="15:35" s="2" customFormat="1" x14ac:dyDescent="0.25">
      <c r="O1282" s="94"/>
      <c r="P1282" s="94"/>
      <c r="Q1282" s="94"/>
      <c r="R1282" s="94"/>
      <c r="S1282" s="94"/>
      <c r="T1282" s="94"/>
      <c r="U1282" s="94"/>
      <c r="V1282" s="94"/>
      <c r="W1282" s="94"/>
      <c r="X1282" s="94"/>
      <c r="Y1282" s="94"/>
      <c r="Z1282" s="94"/>
      <c r="AA1282" s="95"/>
      <c r="AB1282" s="95"/>
      <c r="AC1282" s="95"/>
      <c r="AD1282" s="95"/>
      <c r="AE1282" s="95"/>
      <c r="AF1282" s="95"/>
      <c r="AG1282" s="94"/>
      <c r="AH1282" s="94"/>
      <c r="AI1282" s="94"/>
    </row>
    <row r="1283" spans="15:35" s="2" customFormat="1" x14ac:dyDescent="0.25">
      <c r="O1283" s="94"/>
      <c r="P1283" s="94"/>
      <c r="Q1283" s="94"/>
      <c r="R1283" s="94"/>
      <c r="S1283" s="94"/>
      <c r="T1283" s="94"/>
      <c r="U1283" s="94"/>
      <c r="V1283" s="94"/>
      <c r="W1283" s="94"/>
      <c r="X1283" s="94"/>
      <c r="Y1283" s="94"/>
      <c r="Z1283" s="94"/>
      <c r="AA1283" s="95"/>
      <c r="AB1283" s="95"/>
      <c r="AC1283" s="95"/>
      <c r="AD1283" s="95"/>
      <c r="AE1283" s="95"/>
      <c r="AF1283" s="95"/>
      <c r="AG1283" s="94"/>
      <c r="AH1283" s="94"/>
      <c r="AI1283" s="94"/>
    </row>
    <row r="1284" spans="15:35" s="2" customFormat="1" x14ac:dyDescent="0.25">
      <c r="O1284" s="94"/>
      <c r="P1284" s="94"/>
      <c r="Q1284" s="94"/>
      <c r="R1284" s="94"/>
      <c r="S1284" s="94"/>
      <c r="T1284" s="94"/>
      <c r="U1284" s="94"/>
      <c r="V1284" s="94"/>
      <c r="W1284" s="94"/>
      <c r="X1284" s="94"/>
      <c r="Y1284" s="94"/>
      <c r="Z1284" s="94"/>
      <c r="AA1284" s="95"/>
      <c r="AB1284" s="95"/>
      <c r="AC1284" s="95"/>
      <c r="AD1284" s="95"/>
      <c r="AE1284" s="95"/>
      <c r="AF1284" s="95"/>
      <c r="AG1284" s="94"/>
      <c r="AH1284" s="94"/>
      <c r="AI1284" s="94"/>
    </row>
    <row r="1285" spans="15:35" s="2" customFormat="1" x14ac:dyDescent="0.25">
      <c r="O1285" s="94"/>
      <c r="P1285" s="94"/>
      <c r="Q1285" s="94"/>
      <c r="R1285" s="94"/>
      <c r="S1285" s="94"/>
      <c r="T1285" s="94"/>
      <c r="U1285" s="94"/>
      <c r="V1285" s="94"/>
      <c r="W1285" s="94"/>
      <c r="X1285" s="94"/>
      <c r="Y1285" s="94"/>
      <c r="Z1285" s="94"/>
      <c r="AA1285" s="95"/>
      <c r="AB1285" s="95"/>
      <c r="AC1285" s="95"/>
      <c r="AD1285" s="95"/>
      <c r="AE1285" s="95"/>
      <c r="AF1285" s="95"/>
      <c r="AG1285" s="94"/>
      <c r="AH1285" s="94"/>
      <c r="AI1285" s="94"/>
    </row>
    <row r="1286" spans="15:35" s="2" customFormat="1" x14ac:dyDescent="0.25">
      <c r="O1286" s="94"/>
      <c r="P1286" s="94"/>
      <c r="Q1286" s="94"/>
      <c r="R1286" s="94"/>
      <c r="S1286" s="94"/>
      <c r="T1286" s="94"/>
      <c r="U1286" s="94"/>
      <c r="V1286" s="94"/>
      <c r="W1286" s="94"/>
      <c r="X1286" s="94"/>
      <c r="Y1286" s="94"/>
      <c r="Z1286" s="94"/>
      <c r="AA1286" s="95"/>
      <c r="AB1286" s="95"/>
      <c r="AC1286" s="95"/>
      <c r="AD1286" s="95"/>
      <c r="AE1286" s="95"/>
      <c r="AF1286" s="95"/>
      <c r="AG1286" s="94"/>
      <c r="AH1286" s="94"/>
      <c r="AI1286" s="94"/>
    </row>
    <row r="1287" spans="15:35" s="2" customFormat="1" x14ac:dyDescent="0.25">
      <c r="O1287" s="94"/>
      <c r="P1287" s="94"/>
      <c r="Q1287" s="94"/>
      <c r="R1287" s="94"/>
      <c r="S1287" s="94"/>
      <c r="T1287" s="94"/>
      <c r="U1287" s="94"/>
      <c r="V1287" s="94"/>
      <c r="W1287" s="94"/>
      <c r="X1287" s="94"/>
      <c r="Y1287" s="94"/>
      <c r="Z1287" s="94"/>
      <c r="AA1287" s="95"/>
      <c r="AB1287" s="95"/>
      <c r="AC1287" s="95"/>
      <c r="AD1287" s="95"/>
      <c r="AE1287" s="95"/>
      <c r="AF1287" s="95"/>
      <c r="AG1287" s="94"/>
      <c r="AH1287" s="94"/>
      <c r="AI1287" s="94"/>
    </row>
    <row r="1288" spans="15:35" s="2" customFormat="1" x14ac:dyDescent="0.25">
      <c r="O1288" s="94"/>
      <c r="P1288" s="94"/>
      <c r="Q1288" s="94"/>
      <c r="R1288" s="94"/>
      <c r="S1288" s="94"/>
      <c r="T1288" s="94"/>
      <c r="U1288" s="94"/>
      <c r="V1288" s="94"/>
      <c r="W1288" s="94"/>
      <c r="X1288" s="94"/>
      <c r="Y1288" s="94"/>
      <c r="Z1288" s="94"/>
      <c r="AA1288" s="95"/>
      <c r="AB1288" s="95"/>
      <c r="AC1288" s="95"/>
      <c r="AD1288" s="95"/>
      <c r="AE1288" s="95"/>
      <c r="AF1288" s="95"/>
      <c r="AG1288" s="94"/>
      <c r="AH1288" s="94"/>
      <c r="AI1288" s="94"/>
    </row>
    <row r="1289" spans="15:35" s="2" customFormat="1" x14ac:dyDescent="0.25">
      <c r="O1289" s="94"/>
      <c r="P1289" s="94"/>
      <c r="Q1289" s="94"/>
      <c r="R1289" s="94"/>
      <c r="S1289" s="94"/>
      <c r="T1289" s="94"/>
      <c r="U1289" s="94"/>
      <c r="V1289" s="94"/>
      <c r="W1289" s="94"/>
      <c r="X1289" s="94"/>
      <c r="Y1289" s="94"/>
      <c r="Z1289" s="94"/>
      <c r="AA1289" s="95"/>
      <c r="AB1289" s="95"/>
      <c r="AC1289" s="95"/>
      <c r="AD1289" s="95"/>
      <c r="AE1289" s="95"/>
      <c r="AF1289" s="95"/>
      <c r="AG1289" s="94"/>
      <c r="AH1289" s="94"/>
      <c r="AI1289" s="94"/>
    </row>
    <row r="1290" spans="15:35" s="2" customFormat="1" x14ac:dyDescent="0.25">
      <c r="O1290" s="94"/>
      <c r="P1290" s="94"/>
      <c r="Q1290" s="94"/>
      <c r="R1290" s="94"/>
      <c r="S1290" s="94"/>
      <c r="T1290" s="94"/>
      <c r="U1290" s="94"/>
      <c r="V1290" s="94"/>
      <c r="W1290" s="94"/>
      <c r="X1290" s="94"/>
      <c r="Y1290" s="94"/>
      <c r="Z1290" s="94"/>
      <c r="AA1290" s="95"/>
      <c r="AB1290" s="95"/>
      <c r="AC1290" s="95"/>
      <c r="AD1290" s="95"/>
      <c r="AE1290" s="95"/>
      <c r="AF1290" s="95"/>
      <c r="AG1290" s="94"/>
      <c r="AH1290" s="94"/>
      <c r="AI1290" s="94"/>
    </row>
    <row r="1291" spans="15:35" s="2" customFormat="1" x14ac:dyDescent="0.25">
      <c r="O1291" s="94"/>
      <c r="P1291" s="94"/>
      <c r="Q1291" s="94"/>
      <c r="R1291" s="94"/>
      <c r="S1291" s="94"/>
      <c r="T1291" s="94"/>
      <c r="U1291" s="94"/>
      <c r="V1291" s="94"/>
      <c r="W1291" s="94"/>
      <c r="X1291" s="94"/>
      <c r="Y1291" s="94"/>
      <c r="Z1291" s="94"/>
      <c r="AA1291" s="95"/>
      <c r="AB1291" s="95"/>
      <c r="AC1291" s="95"/>
      <c r="AD1291" s="95"/>
      <c r="AE1291" s="95"/>
      <c r="AF1291" s="95"/>
      <c r="AG1291" s="94"/>
      <c r="AH1291" s="94"/>
      <c r="AI1291" s="94"/>
    </row>
    <row r="1292" spans="15:35" s="2" customFormat="1" x14ac:dyDescent="0.25">
      <c r="O1292" s="94"/>
      <c r="P1292" s="94"/>
      <c r="Q1292" s="94"/>
      <c r="R1292" s="94"/>
      <c r="S1292" s="94"/>
      <c r="T1292" s="94"/>
      <c r="U1292" s="94"/>
      <c r="V1292" s="94"/>
      <c r="W1292" s="94"/>
      <c r="X1292" s="94"/>
      <c r="Y1292" s="94"/>
      <c r="Z1292" s="94"/>
      <c r="AA1292" s="95"/>
      <c r="AB1292" s="95"/>
      <c r="AC1292" s="95"/>
      <c r="AD1292" s="95"/>
      <c r="AE1292" s="95"/>
      <c r="AF1292" s="95"/>
      <c r="AG1292" s="94"/>
      <c r="AH1292" s="94"/>
      <c r="AI1292" s="94"/>
    </row>
    <row r="1293" spans="15:35" s="2" customFormat="1" x14ac:dyDescent="0.25">
      <c r="O1293" s="94"/>
      <c r="P1293" s="94"/>
      <c r="Q1293" s="94"/>
      <c r="R1293" s="94"/>
      <c r="S1293" s="94"/>
      <c r="T1293" s="94"/>
      <c r="U1293" s="94"/>
      <c r="V1293" s="94"/>
      <c r="W1293" s="94"/>
      <c r="X1293" s="94"/>
      <c r="Y1293" s="94"/>
      <c r="Z1293" s="94"/>
      <c r="AA1293" s="95"/>
      <c r="AB1293" s="95"/>
      <c r="AC1293" s="95"/>
      <c r="AD1293" s="95"/>
      <c r="AE1293" s="95"/>
      <c r="AF1293" s="95"/>
      <c r="AG1293" s="94"/>
      <c r="AH1293" s="94"/>
      <c r="AI1293" s="94"/>
    </row>
    <row r="1294" spans="15:35" s="2" customFormat="1" x14ac:dyDescent="0.25">
      <c r="O1294" s="94"/>
      <c r="P1294" s="94"/>
      <c r="Q1294" s="94"/>
      <c r="R1294" s="94"/>
      <c r="S1294" s="94"/>
      <c r="T1294" s="94"/>
      <c r="U1294" s="94"/>
      <c r="V1294" s="94"/>
      <c r="W1294" s="94"/>
      <c r="X1294" s="94"/>
      <c r="Y1294" s="94"/>
      <c r="Z1294" s="94"/>
      <c r="AA1294" s="95"/>
      <c r="AB1294" s="95"/>
      <c r="AC1294" s="95"/>
      <c r="AD1294" s="95"/>
      <c r="AE1294" s="95"/>
      <c r="AF1294" s="95"/>
      <c r="AG1294" s="94"/>
      <c r="AH1294" s="94"/>
      <c r="AI1294" s="94"/>
    </row>
    <row r="1295" spans="15:35" s="2" customFormat="1" x14ac:dyDescent="0.25">
      <c r="O1295" s="94"/>
      <c r="P1295" s="94"/>
      <c r="Q1295" s="94"/>
      <c r="R1295" s="94"/>
      <c r="S1295" s="94"/>
      <c r="T1295" s="94"/>
      <c r="U1295" s="94"/>
      <c r="V1295" s="94"/>
      <c r="W1295" s="94"/>
      <c r="X1295" s="94"/>
      <c r="Y1295" s="94"/>
      <c r="Z1295" s="94"/>
      <c r="AA1295" s="95"/>
      <c r="AB1295" s="95"/>
      <c r="AC1295" s="95"/>
      <c r="AD1295" s="95"/>
      <c r="AE1295" s="95"/>
      <c r="AF1295" s="95"/>
      <c r="AG1295" s="94"/>
      <c r="AH1295" s="94"/>
      <c r="AI1295" s="94"/>
    </row>
    <row r="1296" spans="15:35" s="2" customFormat="1" x14ac:dyDescent="0.25">
      <c r="O1296" s="94"/>
      <c r="P1296" s="94"/>
      <c r="Q1296" s="94"/>
      <c r="R1296" s="94"/>
      <c r="S1296" s="94"/>
      <c r="T1296" s="94"/>
      <c r="U1296" s="94"/>
      <c r="V1296" s="94"/>
      <c r="W1296" s="94"/>
      <c r="X1296" s="94"/>
      <c r="Y1296" s="94"/>
      <c r="Z1296" s="94"/>
      <c r="AA1296" s="95"/>
      <c r="AB1296" s="95"/>
      <c r="AC1296" s="95"/>
      <c r="AD1296" s="95"/>
      <c r="AE1296" s="95"/>
      <c r="AF1296" s="95"/>
      <c r="AG1296" s="94"/>
      <c r="AH1296" s="94"/>
      <c r="AI1296" s="94"/>
    </row>
    <row r="1297" spans="15:35" s="2" customFormat="1" x14ac:dyDescent="0.25">
      <c r="O1297" s="94"/>
      <c r="P1297" s="94"/>
      <c r="Q1297" s="94"/>
      <c r="R1297" s="94"/>
      <c r="S1297" s="94"/>
      <c r="T1297" s="94"/>
      <c r="U1297" s="94"/>
      <c r="V1297" s="94"/>
      <c r="W1297" s="94"/>
      <c r="X1297" s="94"/>
      <c r="Y1297" s="94"/>
      <c r="Z1297" s="94"/>
      <c r="AA1297" s="95"/>
      <c r="AB1297" s="95"/>
      <c r="AC1297" s="95"/>
      <c r="AD1297" s="95"/>
      <c r="AE1297" s="95"/>
      <c r="AF1297" s="95"/>
      <c r="AG1297" s="94"/>
      <c r="AH1297" s="94"/>
      <c r="AI1297" s="94"/>
    </row>
    <row r="1298" spans="15:35" s="2" customFormat="1" x14ac:dyDescent="0.25">
      <c r="O1298" s="94"/>
      <c r="P1298" s="94"/>
      <c r="Q1298" s="94"/>
      <c r="R1298" s="94"/>
      <c r="S1298" s="94"/>
      <c r="T1298" s="94"/>
      <c r="U1298" s="94"/>
      <c r="V1298" s="94"/>
      <c r="W1298" s="94"/>
      <c r="X1298" s="94"/>
      <c r="Y1298" s="94"/>
      <c r="Z1298" s="94"/>
      <c r="AA1298" s="95"/>
      <c r="AB1298" s="95"/>
      <c r="AC1298" s="95"/>
      <c r="AD1298" s="95"/>
      <c r="AE1298" s="95"/>
      <c r="AF1298" s="95"/>
      <c r="AG1298" s="94"/>
      <c r="AH1298" s="94"/>
      <c r="AI1298" s="94"/>
    </row>
    <row r="1299" spans="15:35" s="2" customFormat="1" x14ac:dyDescent="0.25">
      <c r="O1299" s="94"/>
      <c r="P1299" s="94"/>
      <c r="Q1299" s="94"/>
      <c r="R1299" s="94"/>
      <c r="S1299" s="94"/>
      <c r="T1299" s="94"/>
      <c r="U1299" s="94"/>
      <c r="V1299" s="94"/>
      <c r="W1299" s="94"/>
      <c r="X1299" s="94"/>
      <c r="Y1299" s="94"/>
      <c r="Z1299" s="94"/>
      <c r="AA1299" s="95"/>
      <c r="AB1299" s="95"/>
      <c r="AC1299" s="95"/>
      <c r="AD1299" s="95"/>
      <c r="AE1299" s="95"/>
      <c r="AF1299" s="95"/>
      <c r="AG1299" s="94"/>
      <c r="AH1299" s="94"/>
      <c r="AI1299" s="94"/>
    </row>
    <row r="1300" spans="15:35" s="2" customFormat="1" x14ac:dyDescent="0.25">
      <c r="O1300" s="94"/>
      <c r="P1300" s="94"/>
      <c r="Q1300" s="94"/>
      <c r="R1300" s="94"/>
      <c r="S1300" s="94"/>
      <c r="T1300" s="94"/>
      <c r="U1300" s="94"/>
      <c r="V1300" s="94"/>
      <c r="W1300" s="94"/>
      <c r="X1300" s="94"/>
      <c r="Y1300" s="94"/>
      <c r="Z1300" s="94"/>
      <c r="AA1300" s="95"/>
      <c r="AB1300" s="95"/>
      <c r="AC1300" s="95"/>
      <c r="AD1300" s="95"/>
      <c r="AE1300" s="95"/>
      <c r="AF1300" s="95"/>
      <c r="AG1300" s="94"/>
      <c r="AH1300" s="94"/>
      <c r="AI1300" s="94"/>
    </row>
    <row r="1301" spans="15:35" s="2" customFormat="1" x14ac:dyDescent="0.25">
      <c r="O1301" s="94"/>
      <c r="P1301" s="94"/>
      <c r="Q1301" s="94"/>
      <c r="R1301" s="94"/>
      <c r="S1301" s="94"/>
      <c r="T1301" s="94"/>
      <c r="U1301" s="94"/>
      <c r="V1301" s="94"/>
      <c r="W1301" s="94"/>
      <c r="X1301" s="94"/>
      <c r="Y1301" s="94"/>
      <c r="Z1301" s="94"/>
      <c r="AA1301" s="95"/>
      <c r="AB1301" s="95"/>
      <c r="AC1301" s="95"/>
      <c r="AD1301" s="95"/>
      <c r="AE1301" s="95"/>
      <c r="AF1301" s="95"/>
      <c r="AG1301" s="94"/>
      <c r="AH1301" s="94"/>
      <c r="AI1301" s="94"/>
    </row>
    <row r="1302" spans="15:35" s="2" customFormat="1" x14ac:dyDescent="0.25">
      <c r="O1302" s="94"/>
      <c r="P1302" s="94"/>
      <c r="Q1302" s="94"/>
      <c r="R1302" s="94"/>
      <c r="S1302" s="94"/>
      <c r="T1302" s="94"/>
      <c r="U1302" s="94"/>
      <c r="V1302" s="94"/>
      <c r="W1302" s="94"/>
      <c r="X1302" s="94"/>
      <c r="Y1302" s="94"/>
      <c r="Z1302" s="94"/>
      <c r="AA1302" s="95"/>
      <c r="AB1302" s="95"/>
      <c r="AC1302" s="95"/>
      <c r="AD1302" s="95"/>
      <c r="AE1302" s="95"/>
      <c r="AF1302" s="95"/>
      <c r="AG1302" s="94"/>
      <c r="AH1302" s="94"/>
      <c r="AI1302" s="94"/>
    </row>
    <row r="1303" spans="15:35" s="2" customFormat="1" x14ac:dyDescent="0.25">
      <c r="O1303" s="94"/>
      <c r="P1303" s="94"/>
      <c r="Q1303" s="94"/>
      <c r="R1303" s="94"/>
      <c r="S1303" s="94"/>
      <c r="T1303" s="94"/>
      <c r="U1303" s="94"/>
      <c r="V1303" s="94"/>
      <c r="W1303" s="94"/>
      <c r="X1303" s="94"/>
      <c r="Y1303" s="94"/>
      <c r="Z1303" s="94"/>
      <c r="AA1303" s="95"/>
      <c r="AB1303" s="95"/>
      <c r="AC1303" s="95"/>
      <c r="AD1303" s="95"/>
      <c r="AE1303" s="95"/>
      <c r="AF1303" s="95"/>
      <c r="AG1303" s="94"/>
      <c r="AH1303" s="94"/>
      <c r="AI1303" s="94"/>
    </row>
    <row r="1304" spans="15:35" s="2" customFormat="1" x14ac:dyDescent="0.25">
      <c r="O1304" s="94"/>
      <c r="P1304" s="94"/>
      <c r="Q1304" s="94"/>
      <c r="R1304" s="94"/>
      <c r="S1304" s="94"/>
      <c r="T1304" s="94"/>
      <c r="U1304" s="94"/>
      <c r="V1304" s="94"/>
      <c r="W1304" s="94"/>
      <c r="X1304" s="94"/>
      <c r="Y1304" s="94"/>
      <c r="Z1304" s="94"/>
      <c r="AA1304" s="95"/>
      <c r="AB1304" s="95"/>
      <c r="AC1304" s="95"/>
      <c r="AD1304" s="95"/>
      <c r="AE1304" s="95"/>
      <c r="AF1304" s="95"/>
      <c r="AG1304" s="94"/>
      <c r="AH1304" s="94"/>
      <c r="AI1304" s="94"/>
    </row>
    <row r="1305" spans="15:35" s="2" customFormat="1" x14ac:dyDescent="0.25">
      <c r="O1305" s="94"/>
      <c r="P1305" s="94"/>
      <c r="Q1305" s="94"/>
      <c r="R1305" s="94"/>
      <c r="S1305" s="94"/>
      <c r="T1305" s="94"/>
      <c r="U1305" s="94"/>
      <c r="V1305" s="94"/>
      <c r="W1305" s="94"/>
      <c r="X1305" s="94"/>
      <c r="Y1305" s="94"/>
      <c r="Z1305" s="94"/>
      <c r="AA1305" s="95"/>
      <c r="AB1305" s="95"/>
      <c r="AC1305" s="95"/>
      <c r="AD1305" s="95"/>
      <c r="AE1305" s="95"/>
      <c r="AF1305" s="95"/>
      <c r="AG1305" s="94"/>
      <c r="AH1305" s="94"/>
      <c r="AI1305" s="94"/>
    </row>
    <row r="1306" spans="15:35" s="2" customFormat="1" x14ac:dyDescent="0.25">
      <c r="O1306" s="94"/>
      <c r="P1306" s="94"/>
      <c r="Q1306" s="94"/>
      <c r="R1306" s="94"/>
      <c r="S1306" s="94"/>
      <c r="T1306" s="94"/>
      <c r="U1306" s="94"/>
      <c r="V1306" s="94"/>
      <c r="W1306" s="94"/>
      <c r="X1306" s="94"/>
      <c r="Y1306" s="94"/>
      <c r="Z1306" s="94"/>
      <c r="AA1306" s="95"/>
      <c r="AB1306" s="95"/>
      <c r="AC1306" s="95"/>
      <c r="AD1306" s="95"/>
      <c r="AE1306" s="95"/>
      <c r="AF1306" s="95"/>
      <c r="AG1306" s="94"/>
      <c r="AH1306" s="94"/>
      <c r="AI1306" s="94"/>
    </row>
    <row r="1307" spans="15:35" s="2" customFormat="1" x14ac:dyDescent="0.25">
      <c r="O1307" s="94"/>
      <c r="P1307" s="94"/>
      <c r="Q1307" s="94"/>
      <c r="R1307" s="94"/>
      <c r="S1307" s="94"/>
      <c r="T1307" s="94"/>
      <c r="U1307" s="94"/>
      <c r="V1307" s="94"/>
      <c r="W1307" s="94"/>
      <c r="X1307" s="94"/>
      <c r="Y1307" s="94"/>
      <c r="Z1307" s="94"/>
      <c r="AA1307" s="95"/>
      <c r="AB1307" s="95"/>
      <c r="AC1307" s="95"/>
      <c r="AD1307" s="95"/>
      <c r="AE1307" s="95"/>
      <c r="AF1307" s="95"/>
      <c r="AG1307" s="94"/>
      <c r="AH1307" s="94"/>
      <c r="AI1307" s="94"/>
    </row>
    <row r="1308" spans="15:35" s="2" customFormat="1" x14ac:dyDescent="0.25">
      <c r="O1308" s="94"/>
      <c r="P1308" s="94"/>
      <c r="Q1308" s="94"/>
      <c r="R1308" s="94"/>
      <c r="S1308" s="94"/>
      <c r="T1308" s="94"/>
      <c r="U1308" s="94"/>
      <c r="V1308" s="94"/>
      <c r="W1308" s="94"/>
      <c r="X1308" s="94"/>
      <c r="Y1308" s="94"/>
      <c r="Z1308" s="94"/>
      <c r="AA1308" s="95"/>
      <c r="AB1308" s="95"/>
      <c r="AC1308" s="95"/>
      <c r="AD1308" s="95"/>
      <c r="AE1308" s="95"/>
      <c r="AF1308" s="95"/>
      <c r="AG1308" s="94"/>
      <c r="AH1308" s="94"/>
      <c r="AI1308" s="94"/>
    </row>
    <row r="1309" spans="15:35" s="2" customFormat="1" x14ac:dyDescent="0.25">
      <c r="O1309" s="94"/>
      <c r="P1309" s="94"/>
      <c r="Q1309" s="94"/>
      <c r="R1309" s="94"/>
      <c r="S1309" s="94"/>
      <c r="T1309" s="94"/>
      <c r="U1309" s="94"/>
      <c r="V1309" s="94"/>
      <c r="W1309" s="94"/>
      <c r="X1309" s="94"/>
      <c r="Y1309" s="94"/>
      <c r="Z1309" s="94"/>
      <c r="AA1309" s="95"/>
      <c r="AB1309" s="95"/>
      <c r="AC1309" s="95"/>
      <c r="AD1309" s="95"/>
      <c r="AE1309" s="95"/>
      <c r="AF1309" s="95"/>
      <c r="AG1309" s="94"/>
      <c r="AH1309" s="94"/>
      <c r="AI1309" s="94"/>
    </row>
    <row r="1310" spans="15:35" s="2" customFormat="1" x14ac:dyDescent="0.25">
      <c r="O1310" s="94"/>
      <c r="P1310" s="94"/>
      <c r="Q1310" s="94"/>
      <c r="R1310" s="94"/>
      <c r="S1310" s="94"/>
      <c r="T1310" s="94"/>
      <c r="U1310" s="94"/>
      <c r="V1310" s="94"/>
      <c r="W1310" s="94"/>
      <c r="X1310" s="94"/>
      <c r="Y1310" s="94"/>
      <c r="Z1310" s="94"/>
      <c r="AA1310" s="95"/>
      <c r="AB1310" s="95"/>
      <c r="AC1310" s="95"/>
      <c r="AD1310" s="95"/>
      <c r="AE1310" s="95"/>
      <c r="AF1310" s="95"/>
      <c r="AG1310" s="94"/>
      <c r="AH1310" s="94"/>
      <c r="AI1310" s="94"/>
    </row>
    <row r="1311" spans="15:35" s="2" customFormat="1" x14ac:dyDescent="0.25">
      <c r="O1311" s="94"/>
      <c r="P1311" s="94"/>
      <c r="Q1311" s="94"/>
      <c r="R1311" s="94"/>
      <c r="S1311" s="94"/>
      <c r="T1311" s="94"/>
      <c r="U1311" s="94"/>
      <c r="V1311" s="94"/>
      <c r="W1311" s="94"/>
      <c r="X1311" s="94"/>
      <c r="Y1311" s="94"/>
      <c r="Z1311" s="94"/>
      <c r="AA1311" s="95"/>
      <c r="AB1311" s="95"/>
      <c r="AC1311" s="95"/>
      <c r="AD1311" s="95"/>
      <c r="AE1311" s="95"/>
      <c r="AF1311" s="95"/>
      <c r="AG1311" s="94"/>
      <c r="AH1311" s="94"/>
      <c r="AI1311" s="94"/>
    </row>
    <row r="1312" spans="15:35" s="2" customFormat="1" x14ac:dyDescent="0.25">
      <c r="O1312" s="94"/>
      <c r="P1312" s="94"/>
      <c r="Q1312" s="94"/>
      <c r="R1312" s="94"/>
      <c r="S1312" s="94"/>
      <c r="T1312" s="94"/>
      <c r="U1312" s="94"/>
      <c r="V1312" s="94"/>
      <c r="W1312" s="94"/>
      <c r="X1312" s="94"/>
      <c r="Y1312" s="94"/>
      <c r="Z1312" s="94"/>
      <c r="AA1312" s="95"/>
      <c r="AB1312" s="95"/>
      <c r="AC1312" s="95"/>
      <c r="AD1312" s="95"/>
      <c r="AE1312" s="95"/>
      <c r="AF1312" s="95"/>
      <c r="AG1312" s="94"/>
      <c r="AH1312" s="94"/>
      <c r="AI1312" s="94"/>
    </row>
    <row r="1313" spans="15:35" s="2" customFormat="1" x14ac:dyDescent="0.25">
      <c r="O1313" s="94"/>
      <c r="P1313" s="94"/>
      <c r="Q1313" s="94"/>
      <c r="R1313" s="94"/>
      <c r="S1313" s="94"/>
      <c r="T1313" s="94"/>
      <c r="U1313" s="94"/>
      <c r="V1313" s="94"/>
      <c r="W1313" s="94"/>
      <c r="X1313" s="94"/>
      <c r="Y1313" s="94"/>
      <c r="Z1313" s="94"/>
      <c r="AA1313" s="95"/>
      <c r="AB1313" s="95"/>
      <c r="AC1313" s="95"/>
      <c r="AD1313" s="95"/>
      <c r="AE1313" s="95"/>
      <c r="AF1313" s="95"/>
      <c r="AG1313" s="94"/>
      <c r="AH1313" s="94"/>
      <c r="AI1313" s="94"/>
    </row>
    <row r="1314" spans="15:35" s="2" customFormat="1" x14ac:dyDescent="0.25">
      <c r="O1314" s="94"/>
      <c r="P1314" s="94"/>
      <c r="Q1314" s="94"/>
      <c r="R1314" s="94"/>
      <c r="S1314" s="94"/>
      <c r="T1314" s="94"/>
      <c r="U1314" s="94"/>
      <c r="V1314" s="94"/>
      <c r="W1314" s="94"/>
      <c r="X1314" s="94"/>
      <c r="Y1314" s="94"/>
      <c r="Z1314" s="94"/>
      <c r="AA1314" s="95"/>
      <c r="AB1314" s="95"/>
      <c r="AC1314" s="95"/>
      <c r="AD1314" s="95"/>
      <c r="AE1314" s="95"/>
      <c r="AF1314" s="95"/>
      <c r="AG1314" s="94"/>
      <c r="AH1314" s="94"/>
      <c r="AI1314" s="94"/>
    </row>
    <row r="1315" spans="15:35" s="2" customFormat="1" x14ac:dyDescent="0.25">
      <c r="O1315" s="94"/>
      <c r="P1315" s="94"/>
      <c r="Q1315" s="94"/>
      <c r="R1315" s="94"/>
      <c r="S1315" s="94"/>
      <c r="T1315" s="94"/>
      <c r="U1315" s="94"/>
      <c r="V1315" s="94"/>
      <c r="W1315" s="94"/>
      <c r="X1315" s="94"/>
      <c r="Y1315" s="94"/>
      <c r="Z1315" s="94"/>
      <c r="AA1315" s="95"/>
      <c r="AB1315" s="95"/>
      <c r="AC1315" s="95"/>
      <c r="AD1315" s="95"/>
      <c r="AE1315" s="95"/>
      <c r="AF1315" s="95"/>
      <c r="AG1315" s="94"/>
      <c r="AH1315" s="94"/>
      <c r="AI1315" s="94"/>
    </row>
    <row r="1316" spans="15:35" s="2" customFormat="1" x14ac:dyDescent="0.25">
      <c r="O1316" s="94"/>
      <c r="P1316" s="94"/>
      <c r="Q1316" s="94"/>
      <c r="R1316" s="94"/>
      <c r="S1316" s="94"/>
      <c r="T1316" s="94"/>
      <c r="U1316" s="94"/>
      <c r="V1316" s="94"/>
      <c r="W1316" s="94"/>
      <c r="X1316" s="94"/>
      <c r="Y1316" s="94"/>
      <c r="Z1316" s="94"/>
      <c r="AA1316" s="95"/>
      <c r="AB1316" s="95"/>
      <c r="AC1316" s="95"/>
      <c r="AD1316" s="95"/>
      <c r="AE1316" s="95"/>
      <c r="AF1316" s="95"/>
      <c r="AG1316" s="94"/>
      <c r="AH1316" s="94"/>
      <c r="AI1316" s="94"/>
    </row>
    <row r="1317" spans="15:35" s="2" customFormat="1" x14ac:dyDescent="0.25">
      <c r="O1317" s="94"/>
      <c r="P1317" s="94"/>
      <c r="Q1317" s="94"/>
      <c r="R1317" s="94"/>
      <c r="S1317" s="94"/>
      <c r="T1317" s="94"/>
      <c r="U1317" s="94"/>
      <c r="V1317" s="94"/>
      <c r="W1317" s="94"/>
      <c r="X1317" s="94"/>
      <c r="Y1317" s="94"/>
      <c r="Z1317" s="94"/>
      <c r="AA1317" s="95"/>
      <c r="AB1317" s="95"/>
      <c r="AC1317" s="95"/>
      <c r="AD1317" s="95"/>
      <c r="AE1317" s="95"/>
      <c r="AF1317" s="95"/>
      <c r="AG1317" s="94"/>
      <c r="AH1317" s="94"/>
      <c r="AI1317" s="94"/>
    </row>
    <row r="1318" spans="15:35" s="2" customFormat="1" x14ac:dyDescent="0.25">
      <c r="O1318" s="94"/>
      <c r="P1318" s="94"/>
      <c r="Q1318" s="94"/>
      <c r="R1318" s="94"/>
      <c r="S1318" s="94"/>
      <c r="T1318" s="94"/>
      <c r="U1318" s="94"/>
      <c r="V1318" s="94"/>
      <c r="W1318" s="94"/>
      <c r="X1318" s="94"/>
      <c r="Y1318" s="94"/>
      <c r="Z1318" s="94"/>
      <c r="AA1318" s="95"/>
      <c r="AB1318" s="95"/>
      <c r="AC1318" s="95"/>
      <c r="AD1318" s="95"/>
      <c r="AE1318" s="95"/>
      <c r="AF1318" s="95"/>
      <c r="AG1318" s="94"/>
      <c r="AH1318" s="94"/>
      <c r="AI1318" s="94"/>
    </row>
    <row r="1319" spans="15:35" s="2" customFormat="1" x14ac:dyDescent="0.25">
      <c r="O1319" s="94"/>
      <c r="P1319" s="94"/>
      <c r="Q1319" s="94"/>
      <c r="R1319" s="94"/>
      <c r="S1319" s="94"/>
      <c r="T1319" s="94"/>
      <c r="U1319" s="94"/>
      <c r="V1319" s="94"/>
      <c r="W1319" s="94"/>
      <c r="X1319" s="94"/>
      <c r="Y1319" s="94"/>
      <c r="Z1319" s="94"/>
      <c r="AA1319" s="95"/>
      <c r="AB1319" s="95"/>
      <c r="AC1319" s="95"/>
      <c r="AD1319" s="95"/>
      <c r="AE1319" s="95"/>
      <c r="AF1319" s="95"/>
      <c r="AG1319" s="94"/>
      <c r="AH1319" s="94"/>
      <c r="AI1319" s="94"/>
    </row>
    <row r="1320" spans="15:35" s="2" customFormat="1" x14ac:dyDescent="0.25">
      <c r="O1320" s="94"/>
      <c r="P1320" s="94"/>
      <c r="Q1320" s="94"/>
      <c r="R1320" s="94"/>
      <c r="S1320" s="94"/>
      <c r="T1320" s="94"/>
      <c r="U1320" s="94"/>
      <c r="V1320" s="94"/>
      <c r="W1320" s="94"/>
      <c r="X1320" s="94"/>
      <c r="Y1320" s="94"/>
      <c r="Z1320" s="94"/>
      <c r="AA1320" s="95"/>
      <c r="AB1320" s="95"/>
      <c r="AC1320" s="95"/>
      <c r="AD1320" s="95"/>
      <c r="AE1320" s="95"/>
      <c r="AF1320" s="95"/>
      <c r="AG1320" s="94"/>
      <c r="AH1320" s="94"/>
      <c r="AI1320" s="94"/>
    </row>
    <row r="1321" spans="15:35" s="2" customFormat="1" x14ac:dyDescent="0.25">
      <c r="O1321" s="94"/>
      <c r="P1321" s="94"/>
      <c r="Q1321" s="94"/>
      <c r="R1321" s="94"/>
      <c r="S1321" s="94"/>
      <c r="T1321" s="94"/>
      <c r="U1321" s="94"/>
      <c r="V1321" s="94"/>
      <c r="W1321" s="94"/>
      <c r="X1321" s="94"/>
      <c r="Y1321" s="94"/>
      <c r="Z1321" s="94"/>
      <c r="AA1321" s="95"/>
      <c r="AB1321" s="95"/>
      <c r="AC1321" s="95"/>
      <c r="AD1321" s="95"/>
      <c r="AE1321" s="95"/>
      <c r="AF1321" s="95"/>
      <c r="AG1321" s="94"/>
      <c r="AH1321" s="94"/>
      <c r="AI1321" s="94"/>
    </row>
    <row r="1322" spans="15:35" s="2" customFormat="1" x14ac:dyDescent="0.25">
      <c r="O1322" s="94"/>
      <c r="P1322" s="94"/>
      <c r="Q1322" s="94"/>
      <c r="R1322" s="94"/>
      <c r="S1322" s="94"/>
      <c r="T1322" s="94"/>
      <c r="U1322" s="94"/>
      <c r="V1322" s="94"/>
      <c r="W1322" s="94"/>
      <c r="X1322" s="94"/>
      <c r="Y1322" s="94"/>
      <c r="Z1322" s="94"/>
      <c r="AA1322" s="95"/>
      <c r="AB1322" s="95"/>
      <c r="AC1322" s="95"/>
      <c r="AD1322" s="95"/>
      <c r="AE1322" s="95"/>
      <c r="AF1322" s="95"/>
      <c r="AG1322" s="94"/>
      <c r="AH1322" s="94"/>
      <c r="AI1322" s="94"/>
    </row>
    <row r="1323" spans="15:35" s="2" customFormat="1" x14ac:dyDescent="0.25">
      <c r="O1323" s="94"/>
      <c r="P1323" s="94"/>
      <c r="Q1323" s="94"/>
      <c r="R1323" s="94"/>
      <c r="S1323" s="94"/>
      <c r="T1323" s="94"/>
      <c r="U1323" s="94"/>
      <c r="V1323" s="94"/>
      <c r="W1323" s="94"/>
      <c r="X1323" s="94"/>
      <c r="Y1323" s="94"/>
      <c r="Z1323" s="94"/>
      <c r="AA1323" s="95"/>
      <c r="AB1323" s="95"/>
      <c r="AC1323" s="95"/>
      <c r="AD1323" s="95"/>
      <c r="AE1323" s="95"/>
      <c r="AF1323" s="95"/>
      <c r="AG1323" s="94"/>
      <c r="AH1323" s="94"/>
      <c r="AI1323" s="94"/>
    </row>
    <row r="1324" spans="15:35" s="2" customFormat="1" x14ac:dyDescent="0.25">
      <c r="O1324" s="94"/>
      <c r="P1324" s="94"/>
      <c r="Q1324" s="94"/>
      <c r="R1324" s="94"/>
      <c r="S1324" s="94"/>
      <c r="T1324" s="94"/>
      <c r="U1324" s="94"/>
      <c r="V1324" s="94"/>
      <c r="W1324" s="94"/>
      <c r="X1324" s="94"/>
      <c r="Y1324" s="94"/>
      <c r="Z1324" s="94"/>
      <c r="AA1324" s="95"/>
      <c r="AB1324" s="95"/>
      <c r="AC1324" s="95"/>
      <c r="AD1324" s="95"/>
      <c r="AE1324" s="95"/>
      <c r="AF1324" s="95"/>
      <c r="AG1324" s="94"/>
      <c r="AH1324" s="94"/>
      <c r="AI1324" s="94"/>
    </row>
    <row r="1325" spans="15:35" s="2" customFormat="1" x14ac:dyDescent="0.25">
      <c r="O1325" s="94"/>
      <c r="P1325" s="94"/>
      <c r="Q1325" s="94"/>
      <c r="R1325" s="94"/>
      <c r="S1325" s="94"/>
      <c r="T1325" s="94"/>
      <c r="U1325" s="94"/>
      <c r="V1325" s="94"/>
      <c r="W1325" s="94"/>
      <c r="X1325" s="94"/>
      <c r="Y1325" s="94"/>
      <c r="Z1325" s="94"/>
      <c r="AA1325" s="95"/>
      <c r="AB1325" s="95"/>
      <c r="AC1325" s="95"/>
      <c r="AD1325" s="95"/>
      <c r="AE1325" s="95"/>
      <c r="AF1325" s="95"/>
      <c r="AG1325" s="94"/>
      <c r="AH1325" s="94"/>
      <c r="AI1325" s="94"/>
    </row>
    <row r="1326" spans="15:35" s="2" customFormat="1" x14ac:dyDescent="0.25">
      <c r="O1326" s="94"/>
      <c r="P1326" s="94"/>
      <c r="Q1326" s="94"/>
      <c r="R1326" s="94"/>
      <c r="S1326" s="94"/>
      <c r="T1326" s="94"/>
      <c r="U1326" s="94"/>
      <c r="V1326" s="94"/>
      <c r="W1326" s="94"/>
      <c r="X1326" s="94"/>
      <c r="Y1326" s="94"/>
      <c r="Z1326" s="94"/>
      <c r="AA1326" s="95"/>
      <c r="AB1326" s="95"/>
      <c r="AC1326" s="95"/>
      <c r="AD1326" s="95"/>
      <c r="AE1326" s="95"/>
      <c r="AF1326" s="95"/>
      <c r="AG1326" s="94"/>
      <c r="AH1326" s="94"/>
      <c r="AI1326" s="94"/>
    </row>
    <row r="1327" spans="15:35" s="2" customFormat="1" x14ac:dyDescent="0.25">
      <c r="O1327" s="94"/>
      <c r="P1327" s="94"/>
      <c r="Q1327" s="94"/>
      <c r="R1327" s="94"/>
      <c r="S1327" s="94"/>
      <c r="T1327" s="94"/>
      <c r="U1327" s="94"/>
      <c r="V1327" s="94"/>
      <c r="W1327" s="94"/>
      <c r="X1327" s="94"/>
      <c r="Y1327" s="94"/>
      <c r="Z1327" s="94"/>
      <c r="AA1327" s="95"/>
      <c r="AB1327" s="95"/>
      <c r="AC1327" s="95"/>
      <c r="AD1327" s="95"/>
      <c r="AE1327" s="95"/>
      <c r="AF1327" s="95"/>
      <c r="AG1327" s="94"/>
      <c r="AH1327" s="94"/>
      <c r="AI1327" s="94"/>
    </row>
    <row r="1328" spans="15:35" s="2" customFormat="1" x14ac:dyDescent="0.25">
      <c r="O1328" s="94"/>
      <c r="P1328" s="94"/>
      <c r="Q1328" s="94"/>
      <c r="R1328" s="94"/>
      <c r="S1328" s="94"/>
      <c r="T1328" s="94"/>
      <c r="U1328" s="94"/>
      <c r="V1328" s="94"/>
      <c r="W1328" s="94"/>
      <c r="X1328" s="94"/>
      <c r="Y1328" s="94"/>
      <c r="Z1328" s="94"/>
      <c r="AA1328" s="95"/>
      <c r="AB1328" s="95"/>
      <c r="AC1328" s="95"/>
      <c r="AD1328" s="95"/>
      <c r="AE1328" s="95"/>
      <c r="AF1328" s="95"/>
      <c r="AG1328" s="94"/>
      <c r="AH1328" s="94"/>
      <c r="AI1328" s="94"/>
    </row>
    <row r="1329" spans="15:35" s="2" customFormat="1" x14ac:dyDescent="0.25">
      <c r="O1329" s="94"/>
      <c r="P1329" s="94"/>
      <c r="Q1329" s="94"/>
      <c r="R1329" s="94"/>
      <c r="S1329" s="94"/>
      <c r="T1329" s="94"/>
      <c r="U1329" s="94"/>
      <c r="V1329" s="94"/>
      <c r="W1329" s="94"/>
      <c r="X1329" s="94"/>
      <c r="Y1329" s="94"/>
      <c r="Z1329" s="94"/>
      <c r="AA1329" s="95"/>
      <c r="AB1329" s="95"/>
      <c r="AC1329" s="95"/>
      <c r="AD1329" s="95"/>
      <c r="AE1329" s="95"/>
      <c r="AF1329" s="95"/>
      <c r="AG1329" s="94"/>
      <c r="AH1329" s="94"/>
      <c r="AI1329" s="94"/>
    </row>
    <row r="1330" spans="15:35" s="2" customFormat="1" x14ac:dyDescent="0.25">
      <c r="O1330" s="94"/>
      <c r="P1330" s="94"/>
      <c r="Q1330" s="94"/>
      <c r="R1330" s="94"/>
      <c r="S1330" s="94"/>
      <c r="T1330" s="94"/>
      <c r="U1330" s="94"/>
      <c r="V1330" s="94"/>
      <c r="W1330" s="94"/>
      <c r="X1330" s="94"/>
      <c r="Y1330" s="94"/>
      <c r="Z1330" s="94"/>
      <c r="AA1330" s="95"/>
      <c r="AB1330" s="95"/>
      <c r="AC1330" s="95"/>
      <c r="AD1330" s="95"/>
      <c r="AE1330" s="95"/>
      <c r="AF1330" s="95"/>
      <c r="AG1330" s="94"/>
      <c r="AH1330" s="94"/>
      <c r="AI1330" s="94"/>
    </row>
    <row r="1331" spans="15:35" s="2" customFormat="1" x14ac:dyDescent="0.25">
      <c r="O1331" s="94"/>
      <c r="P1331" s="94"/>
      <c r="Q1331" s="94"/>
      <c r="R1331" s="94"/>
      <c r="S1331" s="94"/>
      <c r="T1331" s="94"/>
      <c r="U1331" s="94"/>
      <c r="V1331" s="94"/>
      <c r="W1331" s="94"/>
      <c r="X1331" s="94"/>
      <c r="Y1331" s="94"/>
      <c r="Z1331" s="94"/>
      <c r="AA1331" s="95"/>
      <c r="AB1331" s="95"/>
      <c r="AC1331" s="95"/>
      <c r="AD1331" s="95"/>
      <c r="AE1331" s="95"/>
      <c r="AF1331" s="95"/>
      <c r="AG1331" s="94"/>
      <c r="AH1331" s="94"/>
      <c r="AI1331" s="94"/>
    </row>
    <row r="1332" spans="15:35" s="2" customFormat="1" x14ac:dyDescent="0.25">
      <c r="O1332" s="94"/>
      <c r="P1332" s="94"/>
      <c r="Q1332" s="94"/>
      <c r="R1332" s="94"/>
      <c r="S1332" s="94"/>
      <c r="T1332" s="94"/>
      <c r="U1332" s="94"/>
      <c r="V1332" s="94"/>
      <c r="W1332" s="94"/>
      <c r="X1332" s="94"/>
      <c r="Y1332" s="94"/>
      <c r="Z1332" s="94"/>
      <c r="AA1332" s="95"/>
      <c r="AB1332" s="95"/>
      <c r="AC1332" s="95"/>
      <c r="AD1332" s="95"/>
      <c r="AE1332" s="95"/>
      <c r="AF1332" s="95"/>
      <c r="AG1332" s="94"/>
      <c r="AH1332" s="94"/>
      <c r="AI1332" s="94"/>
    </row>
    <row r="1333" spans="15:35" s="2" customFormat="1" x14ac:dyDescent="0.25">
      <c r="O1333" s="94"/>
      <c r="P1333" s="94"/>
      <c r="Q1333" s="94"/>
      <c r="R1333" s="94"/>
      <c r="S1333" s="94"/>
      <c r="T1333" s="94"/>
      <c r="U1333" s="94"/>
      <c r="V1333" s="94"/>
      <c r="W1333" s="94"/>
      <c r="X1333" s="94"/>
      <c r="Y1333" s="94"/>
      <c r="Z1333" s="94"/>
      <c r="AA1333" s="95"/>
      <c r="AB1333" s="95"/>
      <c r="AC1333" s="95"/>
      <c r="AD1333" s="95"/>
      <c r="AE1333" s="95"/>
      <c r="AF1333" s="95"/>
      <c r="AG1333" s="94"/>
      <c r="AH1333" s="94"/>
      <c r="AI1333" s="94"/>
    </row>
    <row r="1334" spans="15:35" s="2" customFormat="1" x14ac:dyDescent="0.25">
      <c r="O1334" s="94"/>
      <c r="P1334" s="94"/>
      <c r="Q1334" s="94"/>
      <c r="R1334" s="94"/>
      <c r="S1334" s="94"/>
      <c r="T1334" s="94"/>
      <c r="U1334" s="94"/>
      <c r="V1334" s="94"/>
      <c r="W1334" s="94"/>
      <c r="X1334" s="94"/>
      <c r="Y1334" s="94"/>
      <c r="Z1334" s="94"/>
      <c r="AA1334" s="95"/>
      <c r="AB1334" s="95"/>
      <c r="AC1334" s="95"/>
      <c r="AD1334" s="95"/>
      <c r="AE1334" s="95"/>
      <c r="AF1334" s="95"/>
      <c r="AG1334" s="94"/>
      <c r="AH1334" s="94"/>
      <c r="AI1334" s="94"/>
    </row>
    <row r="1335" spans="15:35" s="2" customFormat="1" x14ac:dyDescent="0.25">
      <c r="O1335" s="94"/>
      <c r="P1335" s="94"/>
      <c r="Q1335" s="94"/>
      <c r="R1335" s="94"/>
      <c r="S1335" s="94"/>
      <c r="T1335" s="94"/>
      <c r="U1335" s="94"/>
      <c r="V1335" s="94"/>
      <c r="W1335" s="94"/>
      <c r="X1335" s="94"/>
      <c r="Y1335" s="94"/>
      <c r="Z1335" s="94"/>
      <c r="AA1335" s="95"/>
      <c r="AB1335" s="95"/>
      <c r="AC1335" s="95"/>
      <c r="AD1335" s="95"/>
      <c r="AE1335" s="95"/>
      <c r="AF1335" s="95"/>
      <c r="AG1335" s="94"/>
      <c r="AH1335" s="94"/>
      <c r="AI1335" s="94"/>
    </row>
    <row r="1336" spans="15:35" s="2" customFormat="1" x14ac:dyDescent="0.25">
      <c r="O1336" s="94"/>
      <c r="P1336" s="94"/>
      <c r="Q1336" s="94"/>
      <c r="R1336" s="94"/>
      <c r="S1336" s="94"/>
      <c r="T1336" s="94"/>
      <c r="U1336" s="94"/>
      <c r="V1336" s="94"/>
      <c r="W1336" s="94"/>
      <c r="X1336" s="94"/>
      <c r="Y1336" s="94"/>
      <c r="Z1336" s="94"/>
      <c r="AA1336" s="95"/>
      <c r="AB1336" s="95"/>
      <c r="AC1336" s="95"/>
      <c r="AD1336" s="95"/>
      <c r="AE1336" s="95"/>
      <c r="AF1336" s="95"/>
      <c r="AG1336" s="94"/>
      <c r="AH1336" s="94"/>
      <c r="AI1336" s="94"/>
    </row>
    <row r="1337" spans="15:35" s="2" customFormat="1" x14ac:dyDescent="0.25">
      <c r="O1337" s="94"/>
      <c r="P1337" s="94"/>
      <c r="Q1337" s="94"/>
      <c r="R1337" s="94"/>
      <c r="S1337" s="94"/>
      <c r="T1337" s="94"/>
      <c r="U1337" s="94"/>
      <c r="V1337" s="94"/>
      <c r="W1337" s="94"/>
      <c r="X1337" s="94"/>
      <c r="Y1337" s="94"/>
      <c r="Z1337" s="94"/>
      <c r="AA1337" s="95"/>
      <c r="AB1337" s="95"/>
      <c r="AC1337" s="95"/>
      <c r="AD1337" s="95"/>
      <c r="AE1337" s="95"/>
      <c r="AF1337" s="95"/>
      <c r="AG1337" s="94"/>
      <c r="AH1337" s="94"/>
      <c r="AI1337" s="94"/>
    </row>
    <row r="1338" spans="15:35" s="2" customFormat="1" x14ac:dyDescent="0.25">
      <c r="O1338" s="94"/>
      <c r="P1338" s="94"/>
      <c r="Q1338" s="94"/>
      <c r="R1338" s="94"/>
      <c r="S1338" s="94"/>
      <c r="T1338" s="94"/>
      <c r="U1338" s="94"/>
      <c r="V1338" s="94"/>
      <c r="W1338" s="94"/>
      <c r="X1338" s="94"/>
      <c r="Y1338" s="94"/>
      <c r="Z1338" s="94"/>
      <c r="AA1338" s="95"/>
      <c r="AB1338" s="95"/>
      <c r="AC1338" s="95"/>
      <c r="AD1338" s="95"/>
      <c r="AE1338" s="95"/>
      <c r="AF1338" s="95"/>
      <c r="AG1338" s="94"/>
      <c r="AH1338" s="94"/>
      <c r="AI1338" s="94"/>
    </row>
    <row r="1339" spans="15:35" s="2" customFormat="1" x14ac:dyDescent="0.25">
      <c r="O1339" s="94"/>
      <c r="P1339" s="94"/>
      <c r="Q1339" s="94"/>
      <c r="R1339" s="94"/>
      <c r="S1339" s="94"/>
      <c r="T1339" s="94"/>
      <c r="U1339" s="94"/>
      <c r="V1339" s="94"/>
      <c r="W1339" s="94"/>
      <c r="X1339" s="94"/>
      <c r="Y1339" s="94"/>
      <c r="Z1339" s="94"/>
      <c r="AA1339" s="95"/>
      <c r="AB1339" s="95"/>
      <c r="AC1339" s="95"/>
      <c r="AD1339" s="95"/>
      <c r="AE1339" s="95"/>
      <c r="AF1339" s="95"/>
      <c r="AG1339" s="94"/>
      <c r="AH1339" s="94"/>
      <c r="AI1339" s="94"/>
    </row>
    <row r="1340" spans="15:35" s="2" customFormat="1" x14ac:dyDescent="0.25">
      <c r="O1340" s="94"/>
      <c r="P1340" s="94"/>
      <c r="Q1340" s="94"/>
      <c r="R1340" s="94"/>
      <c r="S1340" s="94"/>
      <c r="T1340" s="94"/>
      <c r="U1340" s="94"/>
      <c r="V1340" s="94"/>
      <c r="W1340" s="94"/>
      <c r="X1340" s="94"/>
      <c r="Y1340" s="94"/>
      <c r="Z1340" s="94"/>
      <c r="AA1340" s="95"/>
      <c r="AB1340" s="95"/>
      <c r="AC1340" s="95"/>
      <c r="AD1340" s="95"/>
      <c r="AE1340" s="95"/>
      <c r="AF1340" s="95"/>
      <c r="AG1340" s="94"/>
      <c r="AH1340" s="94"/>
      <c r="AI1340" s="94"/>
    </row>
    <row r="1341" spans="15:35" s="2" customFormat="1" x14ac:dyDescent="0.25">
      <c r="O1341" s="94"/>
      <c r="P1341" s="94"/>
      <c r="Q1341" s="94"/>
      <c r="R1341" s="94"/>
      <c r="S1341" s="94"/>
      <c r="T1341" s="94"/>
      <c r="U1341" s="94"/>
      <c r="V1341" s="94"/>
      <c r="W1341" s="94"/>
      <c r="X1341" s="94"/>
      <c r="Y1341" s="94"/>
      <c r="Z1341" s="94"/>
      <c r="AA1341" s="95"/>
      <c r="AB1341" s="95"/>
      <c r="AC1341" s="95"/>
      <c r="AD1341" s="95"/>
      <c r="AE1341" s="95"/>
      <c r="AF1341" s="95"/>
      <c r="AG1341" s="94"/>
      <c r="AH1341" s="94"/>
      <c r="AI1341" s="94"/>
    </row>
    <row r="1342" spans="15:35" s="2" customFormat="1" x14ac:dyDescent="0.25">
      <c r="O1342" s="94"/>
      <c r="P1342" s="94"/>
      <c r="Q1342" s="94"/>
      <c r="R1342" s="94"/>
      <c r="S1342" s="94"/>
      <c r="T1342" s="94"/>
      <c r="U1342" s="94"/>
      <c r="V1342" s="94"/>
      <c r="W1342" s="94"/>
      <c r="X1342" s="94"/>
      <c r="Y1342" s="94"/>
      <c r="Z1342" s="94"/>
      <c r="AA1342" s="95"/>
      <c r="AB1342" s="95"/>
      <c r="AC1342" s="95"/>
      <c r="AD1342" s="95"/>
      <c r="AE1342" s="95"/>
      <c r="AF1342" s="95"/>
      <c r="AG1342" s="94"/>
      <c r="AH1342" s="94"/>
      <c r="AI1342" s="94"/>
    </row>
    <row r="1343" spans="15:35" s="2" customFormat="1" x14ac:dyDescent="0.25">
      <c r="O1343" s="94"/>
      <c r="P1343" s="94"/>
      <c r="Q1343" s="94"/>
      <c r="R1343" s="94"/>
      <c r="S1343" s="94"/>
      <c r="T1343" s="94"/>
      <c r="U1343" s="94"/>
      <c r="V1343" s="94"/>
      <c r="W1343" s="94"/>
      <c r="X1343" s="94"/>
      <c r="Y1343" s="94"/>
      <c r="Z1343" s="94"/>
      <c r="AA1343" s="95"/>
      <c r="AB1343" s="95"/>
      <c r="AC1343" s="95"/>
      <c r="AD1343" s="95"/>
      <c r="AE1343" s="95"/>
      <c r="AF1343" s="95"/>
      <c r="AG1343" s="94"/>
      <c r="AH1343" s="94"/>
      <c r="AI1343" s="94"/>
    </row>
    <row r="1344" spans="15:35" s="2" customFormat="1" x14ac:dyDescent="0.25">
      <c r="O1344" s="94"/>
      <c r="P1344" s="94"/>
      <c r="Q1344" s="94"/>
      <c r="R1344" s="94"/>
      <c r="S1344" s="94"/>
      <c r="T1344" s="94"/>
      <c r="U1344" s="94"/>
      <c r="V1344" s="94"/>
      <c r="W1344" s="94"/>
      <c r="X1344" s="94"/>
      <c r="Y1344" s="94"/>
      <c r="Z1344" s="94"/>
      <c r="AA1344" s="95"/>
      <c r="AB1344" s="95"/>
      <c r="AC1344" s="95"/>
      <c r="AD1344" s="95"/>
      <c r="AE1344" s="95"/>
      <c r="AF1344" s="95"/>
      <c r="AG1344" s="94"/>
      <c r="AH1344" s="94"/>
      <c r="AI1344" s="94"/>
    </row>
    <row r="1345" spans="15:35" s="2" customFormat="1" x14ac:dyDescent="0.25">
      <c r="O1345" s="94"/>
      <c r="P1345" s="94"/>
      <c r="Q1345" s="94"/>
      <c r="R1345" s="94"/>
      <c r="S1345" s="94"/>
      <c r="T1345" s="94"/>
      <c r="U1345" s="94"/>
      <c r="V1345" s="94"/>
      <c r="W1345" s="94"/>
      <c r="X1345" s="94"/>
      <c r="Y1345" s="94"/>
      <c r="Z1345" s="94"/>
      <c r="AA1345" s="95"/>
      <c r="AB1345" s="95"/>
      <c r="AC1345" s="95"/>
      <c r="AD1345" s="95"/>
      <c r="AE1345" s="95"/>
      <c r="AF1345" s="95"/>
      <c r="AG1345" s="94"/>
      <c r="AH1345" s="94"/>
      <c r="AI1345" s="94"/>
    </row>
    <row r="1346" spans="15:35" s="2" customFormat="1" x14ac:dyDescent="0.25">
      <c r="O1346" s="94"/>
      <c r="P1346" s="94"/>
      <c r="Q1346" s="94"/>
      <c r="R1346" s="94"/>
      <c r="S1346" s="94"/>
      <c r="T1346" s="94"/>
      <c r="U1346" s="94"/>
      <c r="V1346" s="94"/>
      <c r="W1346" s="94"/>
      <c r="X1346" s="94"/>
      <c r="Y1346" s="94"/>
      <c r="Z1346" s="94"/>
      <c r="AA1346" s="95"/>
      <c r="AB1346" s="95"/>
      <c r="AC1346" s="95"/>
      <c r="AD1346" s="95"/>
      <c r="AE1346" s="95"/>
      <c r="AF1346" s="95"/>
      <c r="AG1346" s="94"/>
      <c r="AH1346" s="94"/>
      <c r="AI1346" s="94"/>
    </row>
    <row r="1347" spans="15:35" s="2" customFormat="1" x14ac:dyDescent="0.25">
      <c r="O1347" s="94"/>
      <c r="P1347" s="94"/>
      <c r="Q1347" s="94"/>
      <c r="R1347" s="94"/>
      <c r="S1347" s="94"/>
      <c r="T1347" s="94"/>
      <c r="U1347" s="94"/>
      <c r="V1347" s="94"/>
      <c r="W1347" s="94"/>
      <c r="X1347" s="94"/>
      <c r="Y1347" s="94"/>
      <c r="Z1347" s="94"/>
      <c r="AA1347" s="95"/>
      <c r="AB1347" s="95"/>
      <c r="AC1347" s="95"/>
      <c r="AD1347" s="95"/>
      <c r="AE1347" s="95"/>
      <c r="AF1347" s="95"/>
      <c r="AG1347" s="94"/>
      <c r="AH1347" s="94"/>
      <c r="AI1347" s="94"/>
    </row>
    <row r="1348" spans="15:35" s="2" customFormat="1" x14ac:dyDescent="0.25">
      <c r="O1348" s="94"/>
      <c r="P1348" s="94"/>
      <c r="Q1348" s="94"/>
      <c r="R1348" s="94"/>
      <c r="S1348" s="94"/>
      <c r="T1348" s="94"/>
      <c r="U1348" s="94"/>
      <c r="V1348" s="94"/>
      <c r="W1348" s="94"/>
      <c r="X1348" s="94"/>
      <c r="Y1348" s="94"/>
      <c r="Z1348" s="94"/>
      <c r="AA1348" s="95"/>
      <c r="AB1348" s="95"/>
      <c r="AC1348" s="95"/>
      <c r="AD1348" s="95"/>
      <c r="AE1348" s="95"/>
      <c r="AF1348" s="95"/>
      <c r="AG1348" s="94"/>
      <c r="AH1348" s="94"/>
      <c r="AI1348" s="94"/>
    </row>
    <row r="1349" spans="15:35" s="2" customFormat="1" x14ac:dyDescent="0.25">
      <c r="O1349" s="94"/>
      <c r="P1349" s="94"/>
      <c r="Q1349" s="94"/>
      <c r="R1349" s="94"/>
      <c r="S1349" s="94"/>
      <c r="T1349" s="94"/>
      <c r="U1349" s="94"/>
      <c r="V1349" s="94"/>
      <c r="W1349" s="94"/>
      <c r="X1349" s="94"/>
      <c r="Y1349" s="94"/>
      <c r="Z1349" s="94"/>
      <c r="AA1349" s="95"/>
      <c r="AB1349" s="95"/>
      <c r="AC1349" s="95"/>
      <c r="AD1349" s="95"/>
      <c r="AE1349" s="95"/>
      <c r="AF1349" s="95"/>
      <c r="AG1349" s="94"/>
      <c r="AH1349" s="94"/>
      <c r="AI1349" s="94"/>
    </row>
    <row r="1350" spans="15:35" s="2" customFormat="1" x14ac:dyDescent="0.25">
      <c r="O1350" s="94"/>
      <c r="P1350" s="94"/>
      <c r="Q1350" s="94"/>
      <c r="R1350" s="94"/>
      <c r="S1350" s="94"/>
      <c r="T1350" s="94"/>
      <c r="U1350" s="94"/>
      <c r="V1350" s="94"/>
      <c r="W1350" s="94"/>
      <c r="X1350" s="94"/>
      <c r="Y1350" s="94"/>
      <c r="Z1350" s="94"/>
      <c r="AA1350" s="95"/>
      <c r="AB1350" s="95"/>
      <c r="AC1350" s="95"/>
      <c r="AD1350" s="95"/>
      <c r="AE1350" s="95"/>
      <c r="AF1350" s="95"/>
      <c r="AG1350" s="94"/>
      <c r="AH1350" s="94"/>
      <c r="AI1350" s="94"/>
    </row>
    <row r="1351" spans="15:35" s="2" customFormat="1" x14ac:dyDescent="0.25">
      <c r="O1351" s="94"/>
      <c r="P1351" s="94"/>
      <c r="Q1351" s="94"/>
      <c r="R1351" s="94"/>
      <c r="S1351" s="94"/>
      <c r="T1351" s="94"/>
      <c r="U1351" s="94"/>
      <c r="V1351" s="94"/>
      <c r="W1351" s="94"/>
      <c r="X1351" s="94"/>
      <c r="Y1351" s="94"/>
      <c r="Z1351" s="94"/>
      <c r="AA1351" s="95"/>
      <c r="AB1351" s="95"/>
      <c r="AC1351" s="95"/>
      <c r="AD1351" s="95"/>
      <c r="AE1351" s="95"/>
      <c r="AF1351" s="95"/>
      <c r="AG1351" s="94"/>
      <c r="AH1351" s="94"/>
      <c r="AI1351" s="94"/>
    </row>
    <row r="1352" spans="15:35" s="2" customFormat="1" x14ac:dyDescent="0.25">
      <c r="O1352" s="94"/>
      <c r="P1352" s="94"/>
      <c r="Q1352" s="94"/>
      <c r="R1352" s="94"/>
      <c r="S1352" s="94"/>
      <c r="T1352" s="94"/>
      <c r="U1352" s="94"/>
      <c r="V1352" s="94"/>
      <c r="W1352" s="94"/>
      <c r="X1352" s="94"/>
      <c r="Y1352" s="94"/>
      <c r="Z1352" s="94"/>
      <c r="AA1352" s="95"/>
      <c r="AB1352" s="95"/>
      <c r="AC1352" s="95"/>
      <c r="AD1352" s="95"/>
      <c r="AE1352" s="95"/>
      <c r="AF1352" s="95"/>
      <c r="AG1352" s="94"/>
      <c r="AH1352" s="94"/>
      <c r="AI1352" s="94"/>
    </row>
    <row r="1353" spans="15:35" s="2" customFormat="1" x14ac:dyDescent="0.25">
      <c r="O1353" s="94"/>
      <c r="P1353" s="94"/>
      <c r="Q1353" s="94"/>
      <c r="R1353" s="94"/>
      <c r="S1353" s="94"/>
      <c r="T1353" s="94"/>
      <c r="U1353" s="94"/>
      <c r="V1353" s="94"/>
      <c r="W1353" s="94"/>
      <c r="X1353" s="94"/>
      <c r="Y1353" s="94"/>
      <c r="Z1353" s="94"/>
      <c r="AA1353" s="95"/>
      <c r="AB1353" s="95"/>
      <c r="AC1353" s="95"/>
      <c r="AD1353" s="95"/>
      <c r="AE1353" s="95"/>
      <c r="AF1353" s="95"/>
      <c r="AG1353" s="94"/>
      <c r="AH1353" s="94"/>
      <c r="AI1353" s="94"/>
    </row>
    <row r="1354" spans="15:35" s="2" customFormat="1" x14ac:dyDescent="0.25">
      <c r="O1354" s="94"/>
      <c r="P1354" s="94"/>
      <c r="Q1354" s="94"/>
      <c r="R1354" s="94"/>
      <c r="S1354" s="94"/>
      <c r="T1354" s="94"/>
      <c r="U1354" s="94"/>
      <c r="V1354" s="94"/>
      <c r="W1354" s="94"/>
      <c r="X1354" s="94"/>
      <c r="Y1354" s="94"/>
      <c r="Z1354" s="94"/>
      <c r="AA1354" s="95"/>
      <c r="AB1354" s="95"/>
      <c r="AC1354" s="95"/>
      <c r="AD1354" s="95"/>
      <c r="AE1354" s="95"/>
      <c r="AF1354" s="95"/>
      <c r="AG1354" s="94"/>
      <c r="AH1354" s="94"/>
      <c r="AI1354" s="94"/>
    </row>
    <row r="1355" spans="15:35" s="2" customFormat="1" x14ac:dyDescent="0.25">
      <c r="O1355" s="94"/>
      <c r="P1355" s="94"/>
      <c r="Q1355" s="94"/>
      <c r="R1355" s="94"/>
      <c r="S1355" s="94"/>
      <c r="T1355" s="94"/>
      <c r="U1355" s="94"/>
      <c r="V1355" s="94"/>
      <c r="W1355" s="94"/>
      <c r="X1355" s="94"/>
      <c r="Y1355" s="94"/>
      <c r="Z1355" s="94"/>
      <c r="AA1355" s="95"/>
      <c r="AB1355" s="95"/>
      <c r="AC1355" s="95"/>
      <c r="AD1355" s="95"/>
      <c r="AE1355" s="95"/>
      <c r="AF1355" s="95"/>
      <c r="AG1355" s="94"/>
      <c r="AH1355" s="94"/>
      <c r="AI1355" s="94"/>
    </row>
    <row r="1356" spans="15:35" s="2" customFormat="1" x14ac:dyDescent="0.25">
      <c r="O1356" s="94"/>
      <c r="P1356" s="94"/>
      <c r="Q1356" s="94"/>
      <c r="R1356" s="94"/>
      <c r="S1356" s="94"/>
      <c r="T1356" s="94"/>
      <c r="U1356" s="94"/>
      <c r="V1356" s="94"/>
      <c r="W1356" s="94"/>
      <c r="X1356" s="94"/>
      <c r="Y1356" s="94"/>
      <c r="Z1356" s="94"/>
      <c r="AA1356" s="95"/>
      <c r="AB1356" s="95"/>
      <c r="AC1356" s="95"/>
      <c r="AD1356" s="95"/>
      <c r="AE1356" s="95"/>
      <c r="AF1356" s="95"/>
      <c r="AG1356" s="94"/>
      <c r="AH1356" s="94"/>
      <c r="AI1356" s="94"/>
    </row>
    <row r="1357" spans="15:35" s="2" customFormat="1" x14ac:dyDescent="0.25">
      <c r="O1357" s="94"/>
      <c r="P1357" s="94"/>
      <c r="Q1357" s="94"/>
      <c r="R1357" s="94"/>
      <c r="S1357" s="94"/>
      <c r="T1357" s="94"/>
      <c r="U1357" s="94"/>
      <c r="V1357" s="94"/>
      <c r="W1357" s="94"/>
      <c r="X1357" s="94"/>
      <c r="Y1357" s="94"/>
      <c r="Z1357" s="94"/>
      <c r="AA1357" s="95"/>
      <c r="AB1357" s="95"/>
      <c r="AC1357" s="95"/>
      <c r="AD1357" s="95"/>
      <c r="AE1357" s="95"/>
      <c r="AF1357" s="95"/>
      <c r="AG1357" s="94"/>
      <c r="AH1357" s="94"/>
      <c r="AI1357" s="94"/>
    </row>
    <row r="1358" spans="15:35" s="2" customFormat="1" x14ac:dyDescent="0.25">
      <c r="O1358" s="94"/>
      <c r="P1358" s="94"/>
      <c r="Q1358" s="94"/>
      <c r="R1358" s="94"/>
      <c r="S1358" s="94"/>
      <c r="T1358" s="94"/>
      <c r="U1358" s="94"/>
      <c r="V1358" s="94"/>
      <c r="W1358" s="94"/>
      <c r="X1358" s="94"/>
      <c r="Y1358" s="94"/>
      <c r="Z1358" s="94"/>
      <c r="AA1358" s="95"/>
      <c r="AB1358" s="95"/>
      <c r="AC1358" s="95"/>
      <c r="AD1358" s="95"/>
      <c r="AE1358" s="95"/>
      <c r="AF1358" s="95"/>
      <c r="AG1358" s="94"/>
      <c r="AH1358" s="94"/>
      <c r="AI1358" s="94"/>
    </row>
    <row r="1359" spans="15:35" s="2" customFormat="1" x14ac:dyDescent="0.25">
      <c r="O1359" s="94"/>
      <c r="P1359" s="94"/>
      <c r="Q1359" s="94"/>
      <c r="R1359" s="94"/>
      <c r="S1359" s="94"/>
      <c r="T1359" s="94"/>
      <c r="U1359" s="94"/>
      <c r="V1359" s="94"/>
      <c r="W1359" s="94"/>
      <c r="X1359" s="94"/>
      <c r="Y1359" s="94"/>
      <c r="Z1359" s="94"/>
      <c r="AA1359" s="95"/>
      <c r="AB1359" s="95"/>
      <c r="AC1359" s="95"/>
      <c r="AD1359" s="95"/>
      <c r="AE1359" s="95"/>
      <c r="AF1359" s="95"/>
      <c r="AG1359" s="94"/>
      <c r="AH1359" s="94"/>
      <c r="AI1359" s="94"/>
    </row>
    <row r="1360" spans="15:35" s="2" customFormat="1" x14ac:dyDescent="0.25">
      <c r="O1360" s="94"/>
      <c r="P1360" s="94"/>
      <c r="Q1360" s="94"/>
      <c r="R1360" s="94"/>
      <c r="S1360" s="94"/>
      <c r="T1360" s="94"/>
      <c r="U1360" s="94"/>
      <c r="V1360" s="94"/>
      <c r="W1360" s="94"/>
      <c r="X1360" s="94"/>
      <c r="Y1360" s="94"/>
      <c r="Z1360" s="94"/>
      <c r="AA1360" s="95"/>
      <c r="AB1360" s="95"/>
      <c r="AC1360" s="95"/>
      <c r="AD1360" s="95"/>
      <c r="AE1360" s="95"/>
      <c r="AF1360" s="95"/>
      <c r="AG1360" s="94"/>
      <c r="AH1360" s="94"/>
      <c r="AI1360" s="94"/>
    </row>
    <row r="1361" spans="15:35" s="2" customFormat="1" x14ac:dyDescent="0.25">
      <c r="O1361" s="94"/>
      <c r="P1361" s="94"/>
      <c r="Q1361" s="94"/>
      <c r="R1361" s="94"/>
      <c r="S1361" s="94"/>
      <c r="T1361" s="94"/>
      <c r="U1361" s="94"/>
      <c r="V1361" s="94"/>
      <c r="W1361" s="94"/>
      <c r="X1361" s="94"/>
      <c r="Y1361" s="94"/>
      <c r="Z1361" s="94"/>
      <c r="AA1361" s="95"/>
      <c r="AB1361" s="95"/>
      <c r="AC1361" s="95"/>
      <c r="AD1361" s="95"/>
      <c r="AE1361" s="95"/>
      <c r="AF1361" s="95"/>
      <c r="AG1361" s="94"/>
      <c r="AH1361" s="94"/>
      <c r="AI1361" s="94"/>
    </row>
    <row r="1362" spans="15:35" s="2" customFormat="1" x14ac:dyDescent="0.25">
      <c r="O1362" s="94"/>
      <c r="P1362" s="94"/>
      <c r="Q1362" s="94"/>
      <c r="R1362" s="94"/>
      <c r="S1362" s="94"/>
      <c r="T1362" s="94"/>
      <c r="U1362" s="94"/>
      <c r="V1362" s="94"/>
      <c r="W1362" s="94"/>
      <c r="X1362" s="94"/>
      <c r="Y1362" s="94"/>
      <c r="Z1362" s="94"/>
      <c r="AA1362" s="95"/>
      <c r="AB1362" s="95"/>
      <c r="AC1362" s="95"/>
      <c r="AD1362" s="95"/>
      <c r="AE1362" s="95"/>
      <c r="AF1362" s="95"/>
      <c r="AG1362" s="94"/>
      <c r="AH1362" s="94"/>
      <c r="AI1362" s="94"/>
    </row>
    <row r="1363" spans="15:35" s="2" customFormat="1" x14ac:dyDescent="0.25">
      <c r="O1363" s="94"/>
      <c r="P1363" s="94"/>
      <c r="Q1363" s="94"/>
      <c r="R1363" s="94"/>
      <c r="S1363" s="94"/>
      <c r="T1363" s="94"/>
      <c r="U1363" s="94"/>
      <c r="V1363" s="94"/>
      <c r="W1363" s="94"/>
      <c r="X1363" s="94"/>
      <c r="Y1363" s="94"/>
      <c r="Z1363" s="94"/>
      <c r="AA1363" s="95"/>
      <c r="AB1363" s="95"/>
      <c r="AC1363" s="95"/>
      <c r="AD1363" s="95"/>
      <c r="AE1363" s="95"/>
      <c r="AF1363" s="95"/>
      <c r="AG1363" s="94"/>
      <c r="AH1363" s="94"/>
      <c r="AI1363" s="94"/>
    </row>
    <row r="1364" spans="15:35" s="2" customFormat="1" x14ac:dyDescent="0.25">
      <c r="O1364" s="94"/>
      <c r="P1364" s="94"/>
      <c r="Q1364" s="94"/>
      <c r="R1364" s="94"/>
      <c r="S1364" s="94"/>
      <c r="T1364" s="94"/>
      <c r="U1364" s="94"/>
      <c r="V1364" s="94"/>
      <c r="W1364" s="94"/>
      <c r="X1364" s="94"/>
      <c r="Y1364" s="94"/>
      <c r="Z1364" s="94"/>
      <c r="AA1364" s="95"/>
      <c r="AB1364" s="95"/>
      <c r="AC1364" s="95"/>
      <c r="AD1364" s="95"/>
      <c r="AE1364" s="95"/>
      <c r="AF1364" s="95"/>
      <c r="AG1364" s="94"/>
      <c r="AH1364" s="94"/>
      <c r="AI1364" s="94"/>
    </row>
    <row r="1365" spans="15:35" s="2" customFormat="1" x14ac:dyDescent="0.25">
      <c r="O1365" s="94"/>
      <c r="P1365" s="94"/>
      <c r="Q1365" s="94"/>
      <c r="R1365" s="94"/>
      <c r="S1365" s="94"/>
      <c r="T1365" s="94"/>
      <c r="U1365" s="94"/>
      <c r="V1365" s="94"/>
      <c r="W1365" s="94"/>
      <c r="X1365" s="94"/>
      <c r="Y1365" s="94"/>
      <c r="Z1365" s="94"/>
      <c r="AA1365" s="95"/>
      <c r="AB1365" s="95"/>
      <c r="AC1365" s="95"/>
      <c r="AD1365" s="95"/>
      <c r="AE1365" s="95"/>
      <c r="AF1365" s="95"/>
      <c r="AG1365" s="94"/>
      <c r="AH1365" s="94"/>
      <c r="AI1365" s="94"/>
    </row>
    <row r="1366" spans="15:35" s="2" customFormat="1" x14ac:dyDescent="0.25">
      <c r="O1366" s="94"/>
      <c r="P1366" s="94"/>
      <c r="Q1366" s="94"/>
      <c r="R1366" s="94"/>
      <c r="S1366" s="94"/>
      <c r="T1366" s="94"/>
      <c r="U1366" s="94"/>
      <c r="V1366" s="94"/>
      <c r="W1366" s="94"/>
      <c r="X1366" s="94"/>
      <c r="Y1366" s="94"/>
      <c r="Z1366" s="94"/>
      <c r="AA1366" s="95"/>
      <c r="AB1366" s="95"/>
      <c r="AC1366" s="95"/>
      <c r="AD1366" s="95"/>
      <c r="AE1366" s="95"/>
      <c r="AF1366" s="95"/>
      <c r="AG1366" s="94"/>
      <c r="AH1366" s="94"/>
      <c r="AI1366" s="94"/>
    </row>
    <row r="1367" spans="15:35" s="2" customFormat="1" x14ac:dyDescent="0.25">
      <c r="O1367" s="94"/>
      <c r="P1367" s="94"/>
      <c r="Q1367" s="94"/>
      <c r="R1367" s="94"/>
      <c r="S1367" s="94"/>
      <c r="T1367" s="94"/>
      <c r="U1367" s="94"/>
      <c r="V1367" s="94"/>
      <c r="W1367" s="94"/>
      <c r="X1367" s="94"/>
      <c r="Y1367" s="94"/>
      <c r="Z1367" s="94"/>
      <c r="AA1367" s="95"/>
      <c r="AB1367" s="95"/>
      <c r="AC1367" s="95"/>
      <c r="AD1367" s="95"/>
      <c r="AE1367" s="95"/>
      <c r="AF1367" s="95"/>
      <c r="AG1367" s="94"/>
      <c r="AH1367" s="94"/>
      <c r="AI1367" s="94"/>
    </row>
    <row r="1368" spans="15:35" s="2" customFormat="1" x14ac:dyDescent="0.25">
      <c r="O1368" s="94"/>
      <c r="P1368" s="94"/>
      <c r="Q1368" s="94"/>
      <c r="R1368" s="94"/>
      <c r="S1368" s="94"/>
      <c r="T1368" s="94"/>
      <c r="U1368" s="94"/>
      <c r="V1368" s="94"/>
      <c r="W1368" s="94"/>
      <c r="X1368" s="94"/>
      <c r="Y1368" s="94"/>
      <c r="Z1368" s="94"/>
      <c r="AA1368" s="95"/>
      <c r="AB1368" s="95"/>
      <c r="AC1368" s="95"/>
      <c r="AD1368" s="95"/>
      <c r="AE1368" s="95"/>
      <c r="AF1368" s="95"/>
      <c r="AG1368" s="94"/>
      <c r="AH1368" s="94"/>
      <c r="AI1368" s="94"/>
    </row>
    <row r="1369" spans="15:35" s="2" customFormat="1" x14ac:dyDescent="0.25">
      <c r="O1369" s="94"/>
      <c r="P1369" s="94"/>
      <c r="Q1369" s="94"/>
      <c r="R1369" s="94"/>
      <c r="S1369" s="94"/>
      <c r="T1369" s="94"/>
      <c r="U1369" s="94"/>
      <c r="V1369" s="94"/>
      <c r="W1369" s="94"/>
      <c r="X1369" s="94"/>
      <c r="Y1369" s="94"/>
      <c r="Z1369" s="94"/>
      <c r="AA1369" s="95"/>
      <c r="AB1369" s="95"/>
      <c r="AC1369" s="95"/>
      <c r="AD1369" s="95"/>
      <c r="AE1369" s="95"/>
      <c r="AF1369" s="95"/>
      <c r="AG1369" s="94"/>
      <c r="AH1369" s="94"/>
      <c r="AI1369" s="94"/>
    </row>
    <row r="1370" spans="15:35" s="2" customFormat="1" x14ac:dyDescent="0.25">
      <c r="O1370" s="94"/>
      <c r="P1370" s="94"/>
      <c r="Q1370" s="94"/>
      <c r="R1370" s="94"/>
      <c r="S1370" s="94"/>
      <c r="T1370" s="94"/>
      <c r="U1370" s="94"/>
      <c r="V1370" s="94"/>
      <c r="W1370" s="94"/>
      <c r="X1370" s="94"/>
      <c r="Y1370" s="94"/>
      <c r="Z1370" s="94"/>
      <c r="AA1370" s="95"/>
      <c r="AB1370" s="95"/>
      <c r="AC1370" s="95"/>
      <c r="AD1370" s="95"/>
      <c r="AE1370" s="95"/>
      <c r="AF1370" s="95"/>
      <c r="AG1370" s="94"/>
      <c r="AH1370" s="94"/>
      <c r="AI1370" s="94"/>
    </row>
    <row r="1371" spans="15:35" s="2" customFormat="1" x14ac:dyDescent="0.25">
      <c r="O1371" s="94"/>
      <c r="P1371" s="94"/>
      <c r="Q1371" s="94"/>
      <c r="R1371" s="94"/>
      <c r="S1371" s="94"/>
      <c r="T1371" s="94"/>
      <c r="U1371" s="94"/>
      <c r="V1371" s="94"/>
      <c r="W1371" s="94"/>
      <c r="X1371" s="94"/>
      <c r="Y1371" s="94"/>
      <c r="Z1371" s="94"/>
      <c r="AA1371" s="95"/>
      <c r="AB1371" s="95"/>
      <c r="AC1371" s="95"/>
      <c r="AD1371" s="95"/>
      <c r="AE1371" s="95"/>
      <c r="AF1371" s="95"/>
      <c r="AG1371" s="94"/>
      <c r="AH1371" s="94"/>
      <c r="AI1371" s="94"/>
    </row>
    <row r="1372" spans="15:35" s="2" customFormat="1" x14ac:dyDescent="0.25">
      <c r="O1372" s="94"/>
      <c r="P1372" s="94"/>
      <c r="Q1372" s="94"/>
      <c r="R1372" s="94"/>
      <c r="S1372" s="94"/>
      <c r="T1372" s="94"/>
      <c r="U1372" s="94"/>
      <c r="V1372" s="94"/>
      <c r="W1372" s="94"/>
      <c r="X1372" s="94"/>
      <c r="Y1372" s="94"/>
      <c r="Z1372" s="94"/>
      <c r="AA1372" s="95"/>
      <c r="AB1372" s="95"/>
      <c r="AC1372" s="95"/>
      <c r="AD1372" s="95"/>
      <c r="AE1372" s="95"/>
      <c r="AF1372" s="95"/>
      <c r="AG1372" s="94"/>
      <c r="AH1372" s="94"/>
      <c r="AI1372" s="94"/>
    </row>
    <row r="1373" spans="15:35" s="2" customFormat="1" x14ac:dyDescent="0.25">
      <c r="O1373" s="94"/>
      <c r="P1373" s="94"/>
      <c r="Q1373" s="94"/>
      <c r="R1373" s="94"/>
      <c r="S1373" s="94"/>
      <c r="T1373" s="94"/>
      <c r="U1373" s="94"/>
      <c r="V1373" s="94"/>
      <c r="W1373" s="94"/>
      <c r="X1373" s="94"/>
      <c r="Y1373" s="94"/>
      <c r="Z1373" s="94"/>
      <c r="AA1373" s="95"/>
      <c r="AB1373" s="95"/>
      <c r="AC1373" s="95"/>
      <c r="AD1373" s="95"/>
      <c r="AE1373" s="95"/>
      <c r="AF1373" s="95"/>
      <c r="AG1373" s="94"/>
      <c r="AH1373" s="94"/>
      <c r="AI1373" s="94"/>
    </row>
    <row r="1374" spans="15:35" s="2" customFormat="1" x14ac:dyDescent="0.25">
      <c r="O1374" s="94"/>
      <c r="P1374" s="94"/>
      <c r="Q1374" s="94"/>
      <c r="R1374" s="94"/>
      <c r="S1374" s="94"/>
      <c r="T1374" s="94"/>
      <c r="U1374" s="94"/>
      <c r="V1374" s="94"/>
      <c r="W1374" s="94"/>
      <c r="X1374" s="94"/>
      <c r="Y1374" s="94"/>
      <c r="Z1374" s="94"/>
      <c r="AA1374" s="95"/>
      <c r="AB1374" s="95"/>
      <c r="AC1374" s="95"/>
      <c r="AD1374" s="95"/>
      <c r="AE1374" s="95"/>
      <c r="AF1374" s="95"/>
      <c r="AG1374" s="94"/>
      <c r="AH1374" s="94"/>
      <c r="AI1374" s="94"/>
    </row>
    <row r="1375" spans="15:35" s="2" customFormat="1" x14ac:dyDescent="0.25">
      <c r="O1375" s="94"/>
      <c r="P1375" s="94"/>
      <c r="Q1375" s="94"/>
      <c r="R1375" s="94"/>
      <c r="S1375" s="94"/>
      <c r="T1375" s="94"/>
      <c r="U1375" s="94"/>
      <c r="V1375" s="94"/>
      <c r="W1375" s="94"/>
      <c r="X1375" s="94"/>
      <c r="Y1375" s="94"/>
      <c r="Z1375" s="94"/>
      <c r="AA1375" s="95"/>
      <c r="AB1375" s="95"/>
      <c r="AC1375" s="95"/>
      <c r="AD1375" s="95"/>
      <c r="AE1375" s="95"/>
      <c r="AF1375" s="95"/>
      <c r="AG1375" s="94"/>
      <c r="AH1375" s="94"/>
      <c r="AI1375" s="94"/>
    </row>
    <row r="1376" spans="15:35" s="2" customFormat="1" x14ac:dyDescent="0.25">
      <c r="O1376" s="94"/>
      <c r="P1376" s="94"/>
      <c r="Q1376" s="94"/>
      <c r="R1376" s="94"/>
      <c r="S1376" s="94"/>
      <c r="T1376" s="94"/>
      <c r="U1376" s="94"/>
      <c r="V1376" s="94"/>
      <c r="W1376" s="94"/>
      <c r="X1376" s="94"/>
      <c r="Y1376" s="94"/>
      <c r="Z1376" s="94"/>
      <c r="AA1376" s="95"/>
      <c r="AB1376" s="95"/>
      <c r="AC1376" s="95"/>
      <c r="AD1376" s="95"/>
      <c r="AE1376" s="95"/>
      <c r="AF1376" s="95"/>
      <c r="AG1376" s="94"/>
      <c r="AH1376" s="94"/>
      <c r="AI1376" s="94"/>
    </row>
    <row r="1377" spans="15:35" s="2" customFormat="1" x14ac:dyDescent="0.25">
      <c r="O1377" s="94"/>
      <c r="P1377" s="94"/>
      <c r="Q1377" s="94"/>
      <c r="R1377" s="94"/>
      <c r="S1377" s="94"/>
      <c r="T1377" s="94"/>
      <c r="U1377" s="94"/>
      <c r="V1377" s="94"/>
      <c r="W1377" s="94"/>
      <c r="X1377" s="94"/>
      <c r="Y1377" s="94"/>
      <c r="Z1377" s="94"/>
      <c r="AA1377" s="95"/>
      <c r="AB1377" s="95"/>
      <c r="AC1377" s="95"/>
      <c r="AD1377" s="95"/>
      <c r="AE1377" s="95"/>
      <c r="AF1377" s="95"/>
      <c r="AG1377" s="94"/>
      <c r="AH1377" s="94"/>
      <c r="AI1377" s="94"/>
    </row>
    <row r="1378" spans="15:35" s="2" customFormat="1" x14ac:dyDescent="0.25">
      <c r="O1378" s="94"/>
      <c r="P1378" s="94"/>
      <c r="Q1378" s="94"/>
      <c r="R1378" s="94"/>
      <c r="S1378" s="94"/>
      <c r="T1378" s="94"/>
      <c r="U1378" s="94"/>
      <c r="V1378" s="94"/>
      <c r="W1378" s="94"/>
      <c r="X1378" s="94"/>
      <c r="Y1378" s="94"/>
      <c r="Z1378" s="94"/>
      <c r="AA1378" s="95"/>
      <c r="AB1378" s="95"/>
      <c r="AC1378" s="95"/>
      <c r="AD1378" s="95"/>
      <c r="AE1378" s="95"/>
      <c r="AF1378" s="95"/>
      <c r="AG1378" s="94"/>
      <c r="AH1378" s="94"/>
      <c r="AI1378" s="94"/>
    </row>
    <row r="1379" spans="15:35" s="2" customFormat="1" x14ac:dyDescent="0.25">
      <c r="O1379" s="94"/>
      <c r="P1379" s="94"/>
      <c r="Q1379" s="94"/>
      <c r="R1379" s="94"/>
      <c r="S1379" s="94"/>
      <c r="T1379" s="94"/>
      <c r="U1379" s="94"/>
      <c r="V1379" s="94"/>
      <c r="W1379" s="94"/>
      <c r="X1379" s="94"/>
      <c r="Y1379" s="94"/>
      <c r="Z1379" s="94"/>
      <c r="AA1379" s="95"/>
      <c r="AB1379" s="95"/>
      <c r="AC1379" s="95"/>
      <c r="AD1379" s="95"/>
      <c r="AE1379" s="95"/>
      <c r="AF1379" s="95"/>
      <c r="AG1379" s="94"/>
      <c r="AH1379" s="94"/>
      <c r="AI1379" s="94"/>
    </row>
    <row r="1380" spans="15:35" s="2" customFormat="1" x14ac:dyDescent="0.25">
      <c r="O1380" s="94"/>
      <c r="P1380" s="94"/>
      <c r="Q1380" s="94"/>
      <c r="R1380" s="94"/>
      <c r="S1380" s="94"/>
      <c r="T1380" s="94"/>
      <c r="U1380" s="94"/>
      <c r="V1380" s="94"/>
      <c r="W1380" s="94"/>
      <c r="X1380" s="94"/>
      <c r="Y1380" s="94"/>
      <c r="Z1380" s="94"/>
      <c r="AA1380" s="95"/>
      <c r="AB1380" s="95"/>
      <c r="AC1380" s="95"/>
      <c r="AD1380" s="95"/>
      <c r="AE1380" s="95"/>
      <c r="AF1380" s="95"/>
      <c r="AG1380" s="94"/>
      <c r="AH1380" s="94"/>
      <c r="AI1380" s="94"/>
    </row>
    <row r="1381" spans="15:35" s="2" customFormat="1" x14ac:dyDescent="0.25">
      <c r="O1381" s="94"/>
      <c r="P1381" s="94"/>
      <c r="Q1381" s="94"/>
      <c r="R1381" s="94"/>
      <c r="S1381" s="94"/>
      <c r="T1381" s="94"/>
      <c r="U1381" s="94"/>
      <c r="V1381" s="94"/>
      <c r="W1381" s="94"/>
      <c r="X1381" s="94"/>
      <c r="Y1381" s="94"/>
      <c r="Z1381" s="94"/>
      <c r="AA1381" s="95"/>
      <c r="AB1381" s="95"/>
      <c r="AC1381" s="95"/>
      <c r="AD1381" s="95"/>
      <c r="AE1381" s="95"/>
      <c r="AF1381" s="95"/>
      <c r="AG1381" s="94"/>
      <c r="AH1381" s="94"/>
      <c r="AI1381" s="94"/>
    </row>
    <row r="1382" spans="15:35" s="2" customFormat="1" x14ac:dyDescent="0.25">
      <c r="O1382" s="94"/>
      <c r="P1382" s="94"/>
      <c r="Q1382" s="94"/>
      <c r="R1382" s="94"/>
      <c r="S1382" s="94"/>
      <c r="T1382" s="94"/>
      <c r="U1382" s="94"/>
      <c r="V1382" s="94"/>
      <c r="W1382" s="94"/>
      <c r="X1382" s="94"/>
      <c r="Y1382" s="94"/>
      <c r="Z1382" s="94"/>
      <c r="AA1382" s="95"/>
      <c r="AB1382" s="95"/>
      <c r="AC1382" s="95"/>
      <c r="AD1382" s="95"/>
      <c r="AE1382" s="95"/>
      <c r="AF1382" s="95"/>
      <c r="AG1382" s="94"/>
      <c r="AH1382" s="94"/>
      <c r="AI1382" s="94"/>
    </row>
    <row r="1383" spans="15:35" s="2" customFormat="1" x14ac:dyDescent="0.25">
      <c r="O1383" s="94"/>
      <c r="P1383" s="94"/>
      <c r="Q1383" s="94"/>
      <c r="R1383" s="94"/>
      <c r="S1383" s="94"/>
      <c r="T1383" s="94"/>
      <c r="U1383" s="94"/>
      <c r="V1383" s="94"/>
      <c r="W1383" s="94"/>
      <c r="X1383" s="94"/>
      <c r="Y1383" s="94"/>
      <c r="Z1383" s="94"/>
      <c r="AA1383" s="95"/>
      <c r="AB1383" s="95"/>
      <c r="AC1383" s="95"/>
      <c r="AD1383" s="95"/>
      <c r="AE1383" s="95"/>
      <c r="AF1383" s="95"/>
      <c r="AG1383" s="94"/>
      <c r="AH1383" s="94"/>
      <c r="AI1383" s="94"/>
    </row>
    <row r="1384" spans="15:35" s="2" customFormat="1" x14ac:dyDescent="0.25">
      <c r="O1384" s="94"/>
      <c r="P1384" s="94"/>
      <c r="Q1384" s="94"/>
      <c r="R1384" s="94"/>
      <c r="S1384" s="94"/>
      <c r="T1384" s="94"/>
      <c r="U1384" s="94"/>
      <c r="V1384" s="94"/>
      <c r="W1384" s="94"/>
      <c r="X1384" s="94"/>
      <c r="Y1384" s="94"/>
      <c r="Z1384" s="94"/>
      <c r="AA1384" s="95"/>
      <c r="AB1384" s="95"/>
      <c r="AC1384" s="95"/>
      <c r="AD1384" s="95"/>
      <c r="AE1384" s="95"/>
      <c r="AF1384" s="95"/>
      <c r="AG1384" s="94"/>
      <c r="AH1384" s="94"/>
      <c r="AI1384" s="94"/>
    </row>
    <row r="1385" spans="15:35" s="2" customFormat="1" x14ac:dyDescent="0.25">
      <c r="O1385" s="94"/>
      <c r="P1385" s="94"/>
      <c r="Q1385" s="94"/>
      <c r="R1385" s="94"/>
      <c r="S1385" s="94"/>
      <c r="T1385" s="94"/>
      <c r="U1385" s="94"/>
      <c r="V1385" s="94"/>
      <c r="W1385" s="94"/>
      <c r="X1385" s="94"/>
      <c r="Y1385" s="94"/>
      <c r="Z1385" s="94"/>
      <c r="AA1385" s="95"/>
      <c r="AB1385" s="95"/>
      <c r="AC1385" s="95"/>
      <c r="AD1385" s="95"/>
      <c r="AE1385" s="95"/>
      <c r="AF1385" s="95"/>
      <c r="AG1385" s="94"/>
      <c r="AH1385" s="94"/>
      <c r="AI1385" s="94"/>
    </row>
    <row r="1386" spans="15:35" s="2" customFormat="1" x14ac:dyDescent="0.25">
      <c r="O1386" s="94"/>
      <c r="P1386" s="94"/>
      <c r="Q1386" s="94"/>
      <c r="R1386" s="94"/>
      <c r="S1386" s="94"/>
      <c r="T1386" s="94"/>
      <c r="U1386" s="94"/>
      <c r="V1386" s="94"/>
      <c r="W1386" s="94"/>
      <c r="X1386" s="94"/>
      <c r="Y1386" s="94"/>
      <c r="Z1386" s="94"/>
      <c r="AA1386" s="95"/>
      <c r="AB1386" s="95"/>
      <c r="AC1386" s="95"/>
      <c r="AD1386" s="95"/>
      <c r="AE1386" s="95"/>
      <c r="AF1386" s="95"/>
      <c r="AG1386" s="94"/>
      <c r="AH1386" s="94"/>
      <c r="AI1386" s="94"/>
    </row>
    <row r="1387" spans="15:35" s="2" customFormat="1" x14ac:dyDescent="0.25">
      <c r="O1387" s="94"/>
      <c r="P1387" s="94"/>
      <c r="Q1387" s="94"/>
      <c r="R1387" s="94"/>
      <c r="S1387" s="94"/>
      <c r="T1387" s="94"/>
      <c r="U1387" s="94"/>
      <c r="V1387" s="94"/>
      <c r="W1387" s="94"/>
      <c r="X1387" s="94"/>
      <c r="Y1387" s="94"/>
      <c r="Z1387" s="94"/>
      <c r="AA1387" s="95"/>
      <c r="AB1387" s="95"/>
      <c r="AC1387" s="95"/>
      <c r="AD1387" s="95"/>
      <c r="AE1387" s="95"/>
      <c r="AF1387" s="95"/>
      <c r="AG1387" s="94"/>
      <c r="AH1387" s="94"/>
      <c r="AI1387" s="94"/>
    </row>
    <row r="1388" spans="15:35" s="2" customFormat="1" x14ac:dyDescent="0.25">
      <c r="O1388" s="94"/>
      <c r="P1388" s="94"/>
      <c r="Q1388" s="94"/>
      <c r="R1388" s="94"/>
      <c r="S1388" s="94"/>
      <c r="T1388" s="94"/>
      <c r="U1388" s="94"/>
      <c r="V1388" s="94"/>
      <c r="W1388" s="94"/>
      <c r="X1388" s="94"/>
      <c r="Y1388" s="94"/>
      <c r="Z1388" s="94"/>
      <c r="AA1388" s="95"/>
      <c r="AB1388" s="95"/>
      <c r="AC1388" s="95"/>
      <c r="AD1388" s="95"/>
      <c r="AE1388" s="95"/>
      <c r="AF1388" s="95"/>
      <c r="AG1388" s="94"/>
      <c r="AH1388" s="94"/>
      <c r="AI1388" s="94"/>
    </row>
    <row r="1389" spans="15:35" s="2" customFormat="1" x14ac:dyDescent="0.25">
      <c r="O1389" s="94"/>
      <c r="P1389" s="94"/>
      <c r="Q1389" s="94"/>
      <c r="R1389" s="94"/>
      <c r="S1389" s="94"/>
      <c r="T1389" s="94"/>
      <c r="U1389" s="94"/>
      <c r="V1389" s="94"/>
      <c r="W1389" s="94"/>
      <c r="X1389" s="94"/>
      <c r="Y1389" s="94"/>
      <c r="Z1389" s="94"/>
      <c r="AA1389" s="95"/>
      <c r="AB1389" s="95"/>
      <c r="AC1389" s="95"/>
      <c r="AD1389" s="95"/>
      <c r="AE1389" s="95"/>
      <c r="AF1389" s="95"/>
      <c r="AG1389" s="94"/>
      <c r="AH1389" s="94"/>
      <c r="AI1389" s="94"/>
    </row>
    <row r="1390" spans="15:35" s="2" customFormat="1" x14ac:dyDescent="0.25">
      <c r="O1390" s="94"/>
      <c r="P1390" s="94"/>
      <c r="Q1390" s="94"/>
      <c r="R1390" s="94"/>
      <c r="S1390" s="94"/>
      <c r="T1390" s="94"/>
      <c r="U1390" s="94"/>
      <c r="V1390" s="94"/>
      <c r="W1390" s="94"/>
      <c r="X1390" s="94"/>
      <c r="Y1390" s="94"/>
      <c r="Z1390" s="94"/>
      <c r="AA1390" s="95"/>
      <c r="AB1390" s="95"/>
      <c r="AC1390" s="95"/>
      <c r="AD1390" s="95"/>
      <c r="AE1390" s="95"/>
      <c r="AF1390" s="95"/>
      <c r="AG1390" s="94"/>
      <c r="AH1390" s="94"/>
      <c r="AI1390" s="94"/>
    </row>
    <row r="1391" spans="15:35" s="2" customFormat="1" x14ac:dyDescent="0.25">
      <c r="O1391" s="94"/>
      <c r="P1391" s="94"/>
      <c r="Q1391" s="94"/>
      <c r="R1391" s="94"/>
      <c r="S1391" s="94"/>
      <c r="T1391" s="94"/>
      <c r="U1391" s="94"/>
      <c r="V1391" s="94"/>
      <c r="W1391" s="94"/>
      <c r="X1391" s="94"/>
      <c r="Y1391" s="94"/>
      <c r="Z1391" s="94"/>
      <c r="AA1391" s="95"/>
      <c r="AB1391" s="95"/>
      <c r="AC1391" s="95"/>
      <c r="AD1391" s="95"/>
      <c r="AE1391" s="95"/>
      <c r="AF1391" s="95"/>
      <c r="AG1391" s="94"/>
      <c r="AH1391" s="94"/>
      <c r="AI1391" s="94"/>
    </row>
    <row r="1392" spans="15:35" s="2" customFormat="1" x14ac:dyDescent="0.25">
      <c r="O1392" s="94"/>
      <c r="P1392" s="94"/>
      <c r="Q1392" s="94"/>
      <c r="R1392" s="94"/>
      <c r="S1392" s="94"/>
      <c r="T1392" s="94"/>
      <c r="U1392" s="94"/>
      <c r="V1392" s="94"/>
      <c r="W1392" s="94"/>
      <c r="X1392" s="94"/>
      <c r="Y1392" s="94"/>
      <c r="Z1392" s="94"/>
      <c r="AA1392" s="95"/>
      <c r="AB1392" s="95"/>
      <c r="AC1392" s="95"/>
      <c r="AD1392" s="95"/>
      <c r="AE1392" s="95"/>
      <c r="AF1392" s="95"/>
      <c r="AG1392" s="94"/>
      <c r="AH1392" s="94"/>
      <c r="AI1392" s="94"/>
    </row>
    <row r="1393" spans="15:35" s="2" customFormat="1" x14ac:dyDescent="0.25">
      <c r="O1393" s="94"/>
      <c r="P1393" s="94"/>
      <c r="Q1393" s="94"/>
      <c r="R1393" s="94"/>
      <c r="S1393" s="94"/>
      <c r="T1393" s="94"/>
      <c r="U1393" s="94"/>
      <c r="V1393" s="94"/>
      <c r="W1393" s="94"/>
      <c r="X1393" s="94"/>
      <c r="Y1393" s="94"/>
      <c r="Z1393" s="94"/>
      <c r="AA1393" s="95"/>
      <c r="AB1393" s="95"/>
      <c r="AC1393" s="95"/>
      <c r="AD1393" s="95"/>
      <c r="AE1393" s="95"/>
      <c r="AF1393" s="95"/>
      <c r="AG1393" s="94"/>
      <c r="AH1393" s="94"/>
      <c r="AI1393" s="94"/>
    </row>
    <row r="1394" spans="15:35" s="2" customFormat="1" x14ac:dyDescent="0.25">
      <c r="O1394" s="94"/>
      <c r="P1394" s="94"/>
      <c r="Q1394" s="94"/>
      <c r="R1394" s="94"/>
      <c r="S1394" s="94"/>
      <c r="T1394" s="94"/>
      <c r="U1394" s="94"/>
      <c r="V1394" s="94"/>
      <c r="W1394" s="94"/>
      <c r="X1394" s="94"/>
      <c r="Y1394" s="94"/>
      <c r="Z1394" s="94"/>
      <c r="AA1394" s="95"/>
      <c r="AB1394" s="95"/>
      <c r="AC1394" s="95"/>
      <c r="AD1394" s="95"/>
      <c r="AE1394" s="95"/>
      <c r="AF1394" s="95"/>
      <c r="AG1394" s="94"/>
      <c r="AH1394" s="94"/>
      <c r="AI1394" s="94"/>
    </row>
    <row r="1395" spans="15:35" s="2" customFormat="1" x14ac:dyDescent="0.25">
      <c r="O1395" s="94"/>
      <c r="P1395" s="94"/>
      <c r="Q1395" s="94"/>
      <c r="R1395" s="94"/>
      <c r="S1395" s="94"/>
      <c r="T1395" s="94"/>
      <c r="U1395" s="94"/>
      <c r="V1395" s="94"/>
      <c r="W1395" s="94"/>
      <c r="X1395" s="94"/>
      <c r="Y1395" s="94"/>
      <c r="Z1395" s="94"/>
      <c r="AA1395" s="95"/>
      <c r="AB1395" s="95"/>
      <c r="AC1395" s="95"/>
      <c r="AD1395" s="95"/>
      <c r="AE1395" s="95"/>
      <c r="AF1395" s="95"/>
      <c r="AG1395" s="94"/>
      <c r="AH1395" s="94"/>
      <c r="AI1395" s="94"/>
    </row>
    <row r="1396" spans="15:35" s="2" customFormat="1" x14ac:dyDescent="0.25">
      <c r="O1396" s="94"/>
      <c r="P1396" s="94"/>
      <c r="Q1396" s="94"/>
      <c r="R1396" s="94"/>
      <c r="S1396" s="94"/>
      <c r="T1396" s="94"/>
      <c r="U1396" s="94"/>
      <c r="V1396" s="94"/>
      <c r="W1396" s="94"/>
      <c r="X1396" s="94"/>
      <c r="Y1396" s="94"/>
      <c r="Z1396" s="94"/>
      <c r="AA1396" s="95"/>
      <c r="AB1396" s="95"/>
      <c r="AC1396" s="95"/>
      <c r="AD1396" s="95"/>
      <c r="AE1396" s="95"/>
      <c r="AF1396" s="95"/>
      <c r="AG1396" s="94"/>
      <c r="AH1396" s="94"/>
      <c r="AI1396" s="94"/>
    </row>
    <row r="1397" spans="15:35" s="2" customFormat="1" x14ac:dyDescent="0.25">
      <c r="O1397" s="94"/>
      <c r="P1397" s="94"/>
      <c r="Q1397" s="94"/>
      <c r="R1397" s="94"/>
      <c r="S1397" s="94"/>
      <c r="T1397" s="94"/>
      <c r="U1397" s="94"/>
      <c r="V1397" s="94"/>
      <c r="W1397" s="94"/>
      <c r="X1397" s="94"/>
      <c r="Y1397" s="94"/>
      <c r="Z1397" s="94"/>
      <c r="AA1397" s="95"/>
      <c r="AB1397" s="95"/>
      <c r="AC1397" s="95"/>
      <c r="AD1397" s="95"/>
      <c r="AE1397" s="95"/>
      <c r="AF1397" s="95"/>
      <c r="AG1397" s="94"/>
      <c r="AH1397" s="94"/>
      <c r="AI1397" s="94"/>
    </row>
    <row r="1398" spans="15:35" s="2" customFormat="1" x14ac:dyDescent="0.25">
      <c r="O1398" s="94"/>
      <c r="P1398" s="94"/>
      <c r="Q1398" s="94"/>
      <c r="R1398" s="94"/>
      <c r="S1398" s="94"/>
      <c r="T1398" s="94"/>
      <c r="U1398" s="94"/>
      <c r="V1398" s="94"/>
      <c r="W1398" s="94"/>
      <c r="X1398" s="94"/>
      <c r="Y1398" s="94"/>
      <c r="Z1398" s="94"/>
      <c r="AA1398" s="95"/>
      <c r="AB1398" s="95"/>
      <c r="AC1398" s="95"/>
      <c r="AD1398" s="95"/>
      <c r="AE1398" s="95"/>
      <c r="AF1398" s="95"/>
      <c r="AG1398" s="94"/>
      <c r="AH1398" s="94"/>
      <c r="AI1398" s="94"/>
    </row>
    <row r="1399" spans="15:35" s="2" customFormat="1" x14ac:dyDescent="0.25">
      <c r="O1399" s="94"/>
      <c r="P1399" s="94"/>
      <c r="Q1399" s="94"/>
      <c r="R1399" s="94"/>
      <c r="S1399" s="94"/>
      <c r="T1399" s="94"/>
      <c r="U1399" s="94"/>
      <c r="V1399" s="94"/>
      <c r="W1399" s="94"/>
      <c r="X1399" s="94"/>
      <c r="Y1399" s="94"/>
      <c r="Z1399" s="94"/>
      <c r="AA1399" s="95"/>
      <c r="AB1399" s="95"/>
      <c r="AC1399" s="95"/>
      <c r="AD1399" s="95"/>
      <c r="AE1399" s="95"/>
      <c r="AF1399" s="95"/>
      <c r="AG1399" s="94"/>
      <c r="AH1399" s="94"/>
      <c r="AI1399" s="94"/>
    </row>
    <row r="1400" spans="15:35" s="2" customFormat="1" x14ac:dyDescent="0.25">
      <c r="O1400" s="94"/>
      <c r="P1400" s="94"/>
      <c r="Q1400" s="94"/>
      <c r="R1400" s="94"/>
      <c r="S1400" s="94"/>
      <c r="T1400" s="94"/>
      <c r="U1400" s="94"/>
      <c r="V1400" s="94"/>
      <c r="W1400" s="94"/>
      <c r="X1400" s="94"/>
      <c r="Y1400" s="94"/>
      <c r="Z1400" s="94"/>
      <c r="AA1400" s="95"/>
      <c r="AB1400" s="95"/>
      <c r="AC1400" s="95"/>
      <c r="AD1400" s="95"/>
      <c r="AE1400" s="95"/>
      <c r="AF1400" s="95"/>
      <c r="AG1400" s="94"/>
      <c r="AH1400" s="94"/>
      <c r="AI1400" s="94"/>
    </row>
    <row r="1401" spans="15:35" s="2" customFormat="1" x14ac:dyDescent="0.25">
      <c r="O1401" s="94"/>
      <c r="P1401" s="94"/>
      <c r="Q1401" s="94"/>
      <c r="R1401" s="94"/>
      <c r="S1401" s="94"/>
      <c r="T1401" s="94"/>
      <c r="U1401" s="94"/>
      <c r="V1401" s="94"/>
      <c r="W1401" s="94"/>
      <c r="X1401" s="94"/>
      <c r="Y1401" s="94"/>
      <c r="Z1401" s="94"/>
      <c r="AA1401" s="95"/>
      <c r="AB1401" s="95"/>
      <c r="AC1401" s="95"/>
      <c r="AD1401" s="95"/>
      <c r="AE1401" s="95"/>
      <c r="AF1401" s="95"/>
      <c r="AG1401" s="94"/>
      <c r="AH1401" s="94"/>
      <c r="AI1401" s="94"/>
    </row>
    <row r="1402" spans="15:35" s="2" customFormat="1" x14ac:dyDescent="0.25">
      <c r="O1402" s="94"/>
      <c r="P1402" s="94"/>
      <c r="Q1402" s="94"/>
      <c r="R1402" s="94"/>
      <c r="S1402" s="94"/>
      <c r="T1402" s="94"/>
      <c r="U1402" s="94"/>
      <c r="V1402" s="94"/>
      <c r="W1402" s="94"/>
      <c r="X1402" s="94"/>
      <c r="Y1402" s="94"/>
      <c r="Z1402" s="94"/>
      <c r="AA1402" s="95"/>
      <c r="AB1402" s="95"/>
      <c r="AC1402" s="95"/>
      <c r="AD1402" s="95"/>
      <c r="AE1402" s="95"/>
      <c r="AF1402" s="95"/>
      <c r="AG1402" s="94"/>
      <c r="AH1402" s="94"/>
      <c r="AI1402" s="94"/>
    </row>
    <row r="1403" spans="15:35" s="2" customFormat="1" x14ac:dyDescent="0.25">
      <c r="O1403" s="94"/>
      <c r="P1403" s="94"/>
      <c r="Q1403" s="94"/>
      <c r="R1403" s="94"/>
      <c r="S1403" s="94"/>
      <c r="T1403" s="94"/>
      <c r="U1403" s="94"/>
      <c r="V1403" s="94"/>
      <c r="W1403" s="94"/>
      <c r="X1403" s="94"/>
      <c r="Y1403" s="94"/>
      <c r="Z1403" s="94"/>
      <c r="AA1403" s="95"/>
      <c r="AB1403" s="95"/>
      <c r="AC1403" s="95"/>
      <c r="AD1403" s="95"/>
      <c r="AE1403" s="95"/>
      <c r="AF1403" s="95"/>
      <c r="AG1403" s="94"/>
      <c r="AH1403" s="94"/>
      <c r="AI1403" s="94"/>
    </row>
    <row r="1404" spans="15:35" s="2" customFormat="1" x14ac:dyDescent="0.25">
      <c r="O1404" s="94"/>
      <c r="P1404" s="94"/>
      <c r="Q1404" s="94"/>
      <c r="R1404" s="94"/>
      <c r="S1404" s="94"/>
      <c r="T1404" s="94"/>
      <c r="U1404" s="94"/>
      <c r="V1404" s="94"/>
      <c r="W1404" s="94"/>
      <c r="X1404" s="94"/>
      <c r="Y1404" s="94"/>
      <c r="Z1404" s="94"/>
      <c r="AA1404" s="95"/>
      <c r="AB1404" s="95"/>
      <c r="AC1404" s="95"/>
      <c r="AD1404" s="95"/>
      <c r="AE1404" s="95"/>
      <c r="AF1404" s="95"/>
      <c r="AG1404" s="94"/>
      <c r="AH1404" s="94"/>
      <c r="AI1404" s="94"/>
    </row>
    <row r="1405" spans="15:35" s="2" customFormat="1" x14ac:dyDescent="0.25">
      <c r="O1405" s="94"/>
      <c r="P1405" s="94"/>
      <c r="Q1405" s="94"/>
      <c r="R1405" s="94"/>
      <c r="S1405" s="94"/>
      <c r="T1405" s="94"/>
      <c r="U1405" s="94"/>
      <c r="V1405" s="94"/>
      <c r="W1405" s="94"/>
      <c r="X1405" s="94"/>
      <c r="Y1405" s="94"/>
      <c r="Z1405" s="94"/>
      <c r="AA1405" s="95"/>
      <c r="AB1405" s="95"/>
      <c r="AC1405" s="95"/>
      <c r="AD1405" s="95"/>
      <c r="AE1405" s="95"/>
      <c r="AF1405" s="95"/>
      <c r="AG1405" s="94"/>
      <c r="AH1405" s="94"/>
      <c r="AI1405" s="94"/>
    </row>
    <row r="1406" spans="15:35" s="2" customFormat="1" x14ac:dyDescent="0.25">
      <c r="O1406" s="94"/>
      <c r="P1406" s="94"/>
      <c r="Q1406" s="94"/>
      <c r="R1406" s="94"/>
      <c r="S1406" s="94"/>
      <c r="T1406" s="94"/>
      <c r="U1406" s="94"/>
      <c r="V1406" s="94"/>
      <c r="W1406" s="94"/>
      <c r="X1406" s="94"/>
      <c r="Y1406" s="94"/>
      <c r="Z1406" s="94"/>
      <c r="AA1406" s="95"/>
      <c r="AB1406" s="95"/>
      <c r="AC1406" s="95"/>
      <c r="AD1406" s="95"/>
      <c r="AE1406" s="95"/>
      <c r="AF1406" s="95"/>
      <c r="AG1406" s="94"/>
      <c r="AH1406" s="94"/>
      <c r="AI1406" s="94"/>
    </row>
    <row r="1407" spans="15:35" s="2" customFormat="1" x14ac:dyDescent="0.25">
      <c r="O1407" s="94"/>
      <c r="P1407" s="94"/>
      <c r="Q1407" s="94"/>
      <c r="R1407" s="94"/>
      <c r="S1407" s="94"/>
      <c r="T1407" s="94"/>
      <c r="U1407" s="94"/>
      <c r="V1407" s="94"/>
      <c r="W1407" s="94"/>
      <c r="X1407" s="94"/>
      <c r="Y1407" s="94"/>
      <c r="Z1407" s="94"/>
      <c r="AA1407" s="95"/>
      <c r="AB1407" s="95"/>
      <c r="AC1407" s="95"/>
      <c r="AD1407" s="95"/>
      <c r="AE1407" s="95"/>
      <c r="AF1407" s="95"/>
      <c r="AG1407" s="94"/>
      <c r="AH1407" s="94"/>
      <c r="AI1407" s="94"/>
    </row>
    <row r="1408" spans="15:35" s="2" customFormat="1" x14ac:dyDescent="0.25">
      <c r="O1408" s="94"/>
      <c r="P1408" s="94"/>
      <c r="Q1408" s="94"/>
      <c r="R1408" s="94"/>
      <c r="S1408" s="94"/>
      <c r="T1408" s="94"/>
      <c r="U1408" s="94"/>
      <c r="V1408" s="94"/>
      <c r="W1408" s="94"/>
      <c r="X1408" s="94"/>
      <c r="Y1408" s="94"/>
      <c r="Z1408" s="94"/>
      <c r="AA1408" s="95"/>
      <c r="AB1408" s="95"/>
      <c r="AC1408" s="95"/>
      <c r="AD1408" s="95"/>
      <c r="AE1408" s="95"/>
      <c r="AF1408" s="95"/>
      <c r="AG1408" s="94"/>
      <c r="AH1408" s="94"/>
      <c r="AI1408" s="94"/>
    </row>
    <row r="1409" spans="15:35" s="2" customFormat="1" x14ac:dyDescent="0.25">
      <c r="O1409" s="94"/>
      <c r="P1409" s="94"/>
      <c r="Q1409" s="94"/>
      <c r="R1409" s="94"/>
      <c r="S1409" s="94"/>
      <c r="T1409" s="94"/>
      <c r="U1409" s="94"/>
      <c r="V1409" s="94"/>
      <c r="W1409" s="94"/>
      <c r="X1409" s="94"/>
      <c r="Y1409" s="94"/>
      <c r="Z1409" s="94"/>
      <c r="AA1409" s="95"/>
      <c r="AB1409" s="95"/>
      <c r="AC1409" s="95"/>
      <c r="AD1409" s="95"/>
      <c r="AE1409" s="95"/>
      <c r="AF1409" s="95"/>
      <c r="AG1409" s="94"/>
      <c r="AH1409" s="94"/>
      <c r="AI1409" s="94"/>
    </row>
    <row r="1410" spans="15:35" s="2" customFormat="1" x14ac:dyDescent="0.25">
      <c r="O1410" s="94"/>
      <c r="P1410" s="94"/>
      <c r="Q1410" s="94"/>
      <c r="R1410" s="94"/>
      <c r="S1410" s="94"/>
      <c r="T1410" s="94"/>
      <c r="U1410" s="94"/>
      <c r="V1410" s="94"/>
      <c r="W1410" s="94"/>
      <c r="X1410" s="94"/>
      <c r="Y1410" s="94"/>
      <c r="Z1410" s="94"/>
      <c r="AA1410" s="95"/>
      <c r="AB1410" s="95"/>
      <c r="AC1410" s="95"/>
      <c r="AD1410" s="95"/>
      <c r="AE1410" s="95"/>
      <c r="AF1410" s="95"/>
      <c r="AG1410" s="94"/>
      <c r="AH1410" s="94"/>
      <c r="AI1410" s="94"/>
    </row>
    <row r="1411" spans="15:35" s="2" customFormat="1" x14ac:dyDescent="0.25">
      <c r="O1411" s="94"/>
      <c r="P1411" s="94"/>
      <c r="Q1411" s="94"/>
      <c r="R1411" s="94"/>
      <c r="S1411" s="94"/>
      <c r="T1411" s="94"/>
      <c r="U1411" s="94"/>
      <c r="V1411" s="94"/>
      <c r="W1411" s="94"/>
      <c r="X1411" s="94"/>
      <c r="Y1411" s="94"/>
      <c r="Z1411" s="94"/>
      <c r="AA1411" s="95"/>
      <c r="AB1411" s="95"/>
      <c r="AC1411" s="95"/>
      <c r="AD1411" s="95"/>
      <c r="AE1411" s="95"/>
      <c r="AF1411" s="95"/>
      <c r="AG1411" s="94"/>
      <c r="AH1411" s="94"/>
      <c r="AI1411" s="94"/>
    </row>
    <row r="1412" spans="15:35" s="2" customFormat="1" x14ac:dyDescent="0.25">
      <c r="O1412" s="94"/>
      <c r="P1412" s="94"/>
      <c r="Q1412" s="94"/>
      <c r="R1412" s="94"/>
      <c r="S1412" s="94"/>
      <c r="T1412" s="94"/>
      <c r="U1412" s="94"/>
      <c r="V1412" s="94"/>
      <c r="W1412" s="94"/>
      <c r="X1412" s="94"/>
      <c r="Y1412" s="94"/>
      <c r="Z1412" s="94"/>
      <c r="AA1412" s="95"/>
      <c r="AB1412" s="95"/>
      <c r="AC1412" s="95"/>
      <c r="AD1412" s="95"/>
      <c r="AE1412" s="95"/>
      <c r="AF1412" s="95"/>
      <c r="AG1412" s="94"/>
      <c r="AH1412" s="94"/>
      <c r="AI1412" s="94"/>
    </row>
    <row r="1413" spans="15:35" s="2" customFormat="1" x14ac:dyDescent="0.25">
      <c r="O1413" s="94"/>
      <c r="P1413" s="94"/>
      <c r="Q1413" s="94"/>
      <c r="R1413" s="94"/>
      <c r="S1413" s="94"/>
      <c r="T1413" s="94"/>
      <c r="U1413" s="94"/>
      <c r="V1413" s="94"/>
      <c r="W1413" s="94"/>
      <c r="X1413" s="94"/>
      <c r="Y1413" s="94"/>
      <c r="Z1413" s="94"/>
      <c r="AA1413" s="95"/>
      <c r="AB1413" s="95"/>
      <c r="AC1413" s="95"/>
      <c r="AD1413" s="95"/>
      <c r="AE1413" s="95"/>
      <c r="AF1413" s="95"/>
      <c r="AG1413" s="94"/>
      <c r="AH1413" s="94"/>
      <c r="AI1413" s="94"/>
    </row>
    <row r="1414" spans="15:35" s="2" customFormat="1" x14ac:dyDescent="0.25">
      <c r="O1414" s="94"/>
      <c r="P1414" s="94"/>
      <c r="Q1414" s="94"/>
      <c r="R1414" s="94"/>
      <c r="S1414" s="94"/>
      <c r="T1414" s="94"/>
      <c r="U1414" s="94"/>
      <c r="V1414" s="94"/>
      <c r="W1414" s="94"/>
      <c r="X1414" s="94"/>
      <c r="Y1414" s="94"/>
      <c r="Z1414" s="94"/>
      <c r="AA1414" s="95"/>
      <c r="AB1414" s="95"/>
      <c r="AC1414" s="95"/>
      <c r="AD1414" s="95"/>
      <c r="AE1414" s="95"/>
      <c r="AF1414" s="95"/>
      <c r="AG1414" s="94"/>
      <c r="AH1414" s="94"/>
      <c r="AI1414" s="94"/>
    </row>
    <row r="1415" spans="15:35" s="2" customFormat="1" x14ac:dyDescent="0.25">
      <c r="O1415" s="94"/>
      <c r="P1415" s="94"/>
      <c r="Q1415" s="94"/>
      <c r="R1415" s="94"/>
      <c r="S1415" s="94"/>
      <c r="T1415" s="94"/>
      <c r="U1415" s="94"/>
      <c r="V1415" s="94"/>
      <c r="W1415" s="94"/>
      <c r="X1415" s="94"/>
      <c r="Y1415" s="94"/>
      <c r="Z1415" s="94"/>
      <c r="AA1415" s="95"/>
      <c r="AB1415" s="95"/>
      <c r="AC1415" s="95"/>
      <c r="AD1415" s="95"/>
      <c r="AE1415" s="95"/>
      <c r="AF1415" s="95"/>
      <c r="AG1415" s="94"/>
      <c r="AH1415" s="94"/>
      <c r="AI1415" s="94"/>
    </row>
    <row r="1416" spans="15:35" s="2" customFormat="1" x14ac:dyDescent="0.25">
      <c r="O1416" s="94"/>
      <c r="P1416" s="94"/>
      <c r="Q1416" s="94"/>
      <c r="R1416" s="94"/>
      <c r="S1416" s="94"/>
      <c r="T1416" s="94"/>
      <c r="U1416" s="94"/>
      <c r="V1416" s="94"/>
      <c r="W1416" s="94"/>
      <c r="X1416" s="94"/>
      <c r="Y1416" s="94"/>
      <c r="Z1416" s="94"/>
      <c r="AA1416" s="95"/>
      <c r="AB1416" s="95"/>
      <c r="AC1416" s="95"/>
      <c r="AD1416" s="95"/>
      <c r="AE1416" s="95"/>
      <c r="AF1416" s="95"/>
      <c r="AG1416" s="94"/>
      <c r="AH1416" s="94"/>
      <c r="AI1416" s="94"/>
    </row>
    <row r="1417" spans="15:35" s="2" customFormat="1" x14ac:dyDescent="0.25">
      <c r="O1417" s="94"/>
      <c r="P1417" s="94"/>
      <c r="Q1417" s="94"/>
      <c r="R1417" s="94"/>
      <c r="S1417" s="94"/>
      <c r="T1417" s="94"/>
      <c r="U1417" s="94"/>
      <c r="V1417" s="94"/>
      <c r="W1417" s="94"/>
      <c r="X1417" s="94"/>
      <c r="Y1417" s="94"/>
      <c r="Z1417" s="94"/>
      <c r="AA1417" s="95"/>
      <c r="AB1417" s="95"/>
      <c r="AC1417" s="95"/>
      <c r="AD1417" s="95"/>
      <c r="AE1417" s="95"/>
      <c r="AF1417" s="95"/>
      <c r="AG1417" s="94"/>
      <c r="AH1417" s="94"/>
      <c r="AI1417" s="94"/>
    </row>
    <row r="1418" spans="15:35" s="2" customFormat="1" x14ac:dyDescent="0.25">
      <c r="O1418" s="94"/>
      <c r="P1418" s="94"/>
      <c r="Q1418" s="94"/>
      <c r="R1418" s="94"/>
      <c r="S1418" s="94"/>
      <c r="T1418" s="94"/>
      <c r="U1418" s="94"/>
      <c r="V1418" s="94"/>
      <c r="W1418" s="94"/>
      <c r="X1418" s="94"/>
      <c r="Y1418" s="94"/>
      <c r="Z1418" s="94"/>
      <c r="AA1418" s="95"/>
      <c r="AB1418" s="95"/>
      <c r="AC1418" s="95"/>
      <c r="AD1418" s="95"/>
      <c r="AE1418" s="95"/>
      <c r="AF1418" s="95"/>
      <c r="AG1418" s="94"/>
      <c r="AH1418" s="94"/>
      <c r="AI1418" s="94"/>
    </row>
    <row r="1419" spans="15:35" s="2" customFormat="1" x14ac:dyDescent="0.25">
      <c r="O1419" s="94"/>
      <c r="P1419" s="94"/>
      <c r="Q1419" s="94"/>
      <c r="R1419" s="94"/>
      <c r="S1419" s="94"/>
      <c r="T1419" s="94"/>
      <c r="U1419" s="94"/>
      <c r="V1419" s="94"/>
      <c r="W1419" s="94"/>
      <c r="X1419" s="94"/>
      <c r="Y1419" s="94"/>
      <c r="Z1419" s="94"/>
      <c r="AA1419" s="95"/>
      <c r="AB1419" s="95"/>
      <c r="AC1419" s="95"/>
      <c r="AD1419" s="95"/>
      <c r="AE1419" s="95"/>
      <c r="AF1419" s="95"/>
      <c r="AG1419" s="94"/>
      <c r="AH1419" s="94"/>
      <c r="AI1419" s="94"/>
    </row>
    <row r="1420" spans="15:35" s="2" customFormat="1" x14ac:dyDescent="0.25">
      <c r="O1420" s="94"/>
      <c r="P1420" s="94"/>
      <c r="Q1420" s="94"/>
      <c r="R1420" s="94"/>
      <c r="S1420" s="94"/>
      <c r="T1420" s="94"/>
      <c r="U1420" s="94"/>
      <c r="V1420" s="94"/>
      <c r="W1420" s="94"/>
      <c r="X1420" s="94"/>
      <c r="Y1420" s="94"/>
      <c r="Z1420" s="94"/>
      <c r="AA1420" s="95"/>
      <c r="AB1420" s="95"/>
      <c r="AC1420" s="95"/>
      <c r="AD1420" s="95"/>
      <c r="AE1420" s="95"/>
      <c r="AF1420" s="95"/>
      <c r="AG1420" s="94"/>
      <c r="AH1420" s="94"/>
      <c r="AI1420" s="94"/>
    </row>
    <row r="1421" spans="15:35" s="2" customFormat="1" x14ac:dyDescent="0.25">
      <c r="O1421" s="94"/>
      <c r="P1421" s="94"/>
      <c r="Q1421" s="94"/>
      <c r="R1421" s="94"/>
      <c r="S1421" s="94"/>
      <c r="T1421" s="94"/>
      <c r="U1421" s="94"/>
      <c r="V1421" s="94"/>
      <c r="W1421" s="94"/>
      <c r="X1421" s="94"/>
      <c r="Y1421" s="94"/>
      <c r="Z1421" s="94"/>
      <c r="AA1421" s="95"/>
      <c r="AB1421" s="95"/>
      <c r="AC1421" s="95"/>
      <c r="AD1421" s="95"/>
      <c r="AE1421" s="95"/>
      <c r="AF1421" s="95"/>
      <c r="AG1421" s="94"/>
      <c r="AH1421" s="94"/>
      <c r="AI1421" s="94"/>
    </row>
    <row r="1422" spans="15:35" s="2" customFormat="1" x14ac:dyDescent="0.25">
      <c r="O1422" s="94"/>
      <c r="P1422" s="94"/>
      <c r="Q1422" s="94"/>
      <c r="R1422" s="94"/>
      <c r="S1422" s="94"/>
      <c r="T1422" s="94"/>
      <c r="U1422" s="94"/>
      <c r="V1422" s="94"/>
      <c r="W1422" s="94"/>
      <c r="X1422" s="94"/>
      <c r="Y1422" s="94"/>
      <c r="Z1422" s="94"/>
      <c r="AA1422" s="95"/>
      <c r="AB1422" s="95"/>
      <c r="AC1422" s="95"/>
      <c r="AD1422" s="95"/>
      <c r="AE1422" s="95"/>
      <c r="AF1422" s="95"/>
      <c r="AG1422" s="94"/>
      <c r="AH1422" s="94"/>
      <c r="AI1422" s="94"/>
    </row>
    <row r="1423" spans="15:35" s="2" customFormat="1" x14ac:dyDescent="0.25">
      <c r="O1423" s="94"/>
      <c r="P1423" s="94"/>
      <c r="Q1423" s="94"/>
      <c r="R1423" s="94"/>
      <c r="S1423" s="94"/>
      <c r="T1423" s="94"/>
      <c r="U1423" s="94"/>
      <c r="V1423" s="94"/>
      <c r="W1423" s="94"/>
      <c r="X1423" s="94"/>
      <c r="Y1423" s="94"/>
      <c r="Z1423" s="94"/>
      <c r="AA1423" s="95"/>
      <c r="AB1423" s="95"/>
      <c r="AC1423" s="95"/>
      <c r="AD1423" s="95"/>
      <c r="AE1423" s="95"/>
      <c r="AF1423" s="95"/>
      <c r="AG1423" s="94"/>
      <c r="AH1423" s="94"/>
      <c r="AI1423" s="94"/>
    </row>
    <row r="1424" spans="15:35" s="2" customFormat="1" x14ac:dyDescent="0.25">
      <c r="O1424" s="94"/>
      <c r="P1424" s="94"/>
      <c r="Q1424" s="94"/>
      <c r="R1424" s="94"/>
      <c r="S1424" s="94"/>
      <c r="T1424" s="94"/>
      <c r="U1424" s="94"/>
      <c r="V1424" s="94"/>
      <c r="W1424" s="94"/>
      <c r="X1424" s="94"/>
      <c r="Y1424" s="94"/>
      <c r="Z1424" s="94"/>
      <c r="AA1424" s="95"/>
      <c r="AB1424" s="95"/>
      <c r="AC1424" s="95"/>
      <c r="AD1424" s="95"/>
      <c r="AE1424" s="95"/>
      <c r="AF1424" s="95"/>
      <c r="AG1424" s="94"/>
      <c r="AH1424" s="94"/>
      <c r="AI1424" s="94"/>
    </row>
    <row r="1425" spans="15:35" s="2" customFormat="1" x14ac:dyDescent="0.25">
      <c r="O1425" s="94"/>
      <c r="P1425" s="94"/>
      <c r="Q1425" s="94"/>
      <c r="R1425" s="94"/>
      <c r="S1425" s="94"/>
      <c r="T1425" s="94"/>
      <c r="U1425" s="94"/>
      <c r="V1425" s="94"/>
      <c r="W1425" s="94"/>
      <c r="X1425" s="94"/>
      <c r="Y1425" s="94"/>
      <c r="Z1425" s="94"/>
      <c r="AA1425" s="95"/>
      <c r="AB1425" s="95"/>
      <c r="AC1425" s="95"/>
      <c r="AD1425" s="95"/>
      <c r="AE1425" s="95"/>
      <c r="AF1425" s="95"/>
      <c r="AG1425" s="94"/>
      <c r="AH1425" s="94"/>
      <c r="AI1425" s="94"/>
    </row>
    <row r="1426" spans="15:35" s="2" customFormat="1" x14ac:dyDescent="0.25">
      <c r="O1426" s="94"/>
      <c r="P1426" s="94"/>
      <c r="Q1426" s="94"/>
      <c r="R1426" s="94"/>
      <c r="S1426" s="94"/>
      <c r="T1426" s="94"/>
      <c r="U1426" s="94"/>
      <c r="V1426" s="94"/>
      <c r="W1426" s="94"/>
      <c r="X1426" s="94"/>
      <c r="Y1426" s="94"/>
      <c r="Z1426" s="94"/>
      <c r="AA1426" s="95"/>
      <c r="AB1426" s="95"/>
      <c r="AC1426" s="95"/>
      <c r="AD1426" s="95"/>
      <c r="AE1426" s="95"/>
      <c r="AF1426" s="95"/>
      <c r="AG1426" s="94"/>
      <c r="AH1426" s="94"/>
      <c r="AI1426" s="94"/>
    </row>
    <row r="1427" spans="15:35" s="2" customFormat="1" x14ac:dyDescent="0.25">
      <c r="O1427" s="94"/>
      <c r="P1427" s="94"/>
      <c r="Q1427" s="94"/>
      <c r="R1427" s="94"/>
      <c r="S1427" s="94"/>
      <c r="T1427" s="94"/>
      <c r="U1427" s="94"/>
      <c r="V1427" s="94"/>
      <c r="W1427" s="94"/>
      <c r="X1427" s="94"/>
      <c r="Y1427" s="94"/>
      <c r="Z1427" s="94"/>
      <c r="AA1427" s="95"/>
      <c r="AB1427" s="95"/>
      <c r="AC1427" s="95"/>
      <c r="AD1427" s="95"/>
      <c r="AE1427" s="95"/>
      <c r="AF1427" s="95"/>
      <c r="AG1427" s="94"/>
      <c r="AH1427" s="94"/>
      <c r="AI1427" s="94"/>
    </row>
    <row r="1428" spans="15:35" s="2" customFormat="1" x14ac:dyDescent="0.25">
      <c r="O1428" s="94"/>
      <c r="P1428" s="94"/>
      <c r="Q1428" s="94"/>
      <c r="R1428" s="94"/>
      <c r="S1428" s="94"/>
      <c r="T1428" s="94"/>
      <c r="U1428" s="94"/>
      <c r="V1428" s="94"/>
      <c r="W1428" s="94"/>
      <c r="X1428" s="94"/>
      <c r="Y1428" s="94"/>
      <c r="Z1428" s="94"/>
      <c r="AA1428" s="95"/>
      <c r="AB1428" s="95"/>
      <c r="AC1428" s="95"/>
      <c r="AD1428" s="95"/>
      <c r="AE1428" s="95"/>
      <c r="AF1428" s="95"/>
      <c r="AG1428" s="94"/>
      <c r="AH1428" s="94"/>
      <c r="AI1428" s="94"/>
    </row>
    <row r="1429" spans="15:35" s="2" customFormat="1" x14ac:dyDescent="0.25">
      <c r="O1429" s="94"/>
      <c r="P1429" s="94"/>
      <c r="Q1429" s="94"/>
      <c r="R1429" s="94"/>
      <c r="S1429" s="94"/>
      <c r="T1429" s="94"/>
      <c r="U1429" s="94"/>
      <c r="V1429" s="94"/>
      <c r="W1429" s="94"/>
      <c r="X1429" s="94"/>
      <c r="Y1429" s="94"/>
      <c r="Z1429" s="94"/>
      <c r="AA1429" s="95"/>
      <c r="AB1429" s="95"/>
      <c r="AC1429" s="95"/>
      <c r="AD1429" s="95"/>
      <c r="AE1429" s="95"/>
      <c r="AF1429" s="95"/>
      <c r="AG1429" s="94"/>
      <c r="AH1429" s="94"/>
      <c r="AI1429" s="94"/>
    </row>
    <row r="1430" spans="15:35" s="2" customFormat="1" x14ac:dyDescent="0.25">
      <c r="O1430" s="94"/>
      <c r="P1430" s="94"/>
      <c r="Q1430" s="94"/>
      <c r="R1430" s="94"/>
      <c r="S1430" s="94"/>
      <c r="T1430" s="94"/>
      <c r="U1430" s="94"/>
      <c r="V1430" s="94"/>
      <c r="W1430" s="94"/>
      <c r="X1430" s="94"/>
      <c r="Y1430" s="94"/>
      <c r="Z1430" s="94"/>
      <c r="AA1430" s="95"/>
      <c r="AB1430" s="95"/>
      <c r="AC1430" s="95"/>
      <c r="AD1430" s="95"/>
      <c r="AE1430" s="95"/>
      <c r="AF1430" s="95"/>
      <c r="AG1430" s="94"/>
      <c r="AH1430" s="94"/>
      <c r="AI1430" s="94"/>
    </row>
    <row r="1431" spans="15:35" s="2" customFormat="1" x14ac:dyDescent="0.25">
      <c r="O1431" s="94"/>
      <c r="P1431" s="94"/>
      <c r="Q1431" s="94"/>
      <c r="R1431" s="94"/>
      <c r="S1431" s="94"/>
      <c r="T1431" s="94"/>
      <c r="U1431" s="94"/>
      <c r="V1431" s="94"/>
      <c r="W1431" s="94"/>
      <c r="X1431" s="94"/>
      <c r="Y1431" s="94"/>
      <c r="Z1431" s="94"/>
      <c r="AA1431" s="95"/>
      <c r="AB1431" s="95"/>
      <c r="AC1431" s="95"/>
      <c r="AD1431" s="95"/>
      <c r="AE1431" s="95"/>
      <c r="AF1431" s="95"/>
      <c r="AG1431" s="94"/>
      <c r="AH1431" s="94"/>
      <c r="AI1431" s="94"/>
    </row>
    <row r="1432" spans="15:35" s="2" customFormat="1" x14ac:dyDescent="0.25">
      <c r="O1432" s="94"/>
      <c r="P1432" s="94"/>
      <c r="Q1432" s="94"/>
      <c r="R1432" s="94"/>
      <c r="S1432" s="94"/>
      <c r="T1432" s="94"/>
      <c r="U1432" s="94"/>
      <c r="V1432" s="94"/>
      <c r="W1432" s="94"/>
      <c r="X1432" s="94"/>
      <c r="Y1432" s="94"/>
      <c r="Z1432" s="94"/>
      <c r="AA1432" s="95"/>
      <c r="AB1432" s="95"/>
      <c r="AC1432" s="95"/>
      <c r="AD1432" s="95"/>
      <c r="AE1432" s="95"/>
      <c r="AF1432" s="95"/>
      <c r="AG1432" s="94"/>
      <c r="AH1432" s="94"/>
      <c r="AI1432" s="94"/>
    </row>
    <row r="1433" spans="15:35" s="2" customFormat="1" x14ac:dyDescent="0.25">
      <c r="O1433" s="94"/>
      <c r="P1433" s="94"/>
      <c r="Q1433" s="94"/>
      <c r="R1433" s="94"/>
      <c r="S1433" s="94"/>
      <c r="T1433" s="94"/>
      <c r="U1433" s="94"/>
      <c r="V1433" s="94"/>
      <c r="W1433" s="94"/>
      <c r="X1433" s="94"/>
      <c r="Y1433" s="94"/>
      <c r="Z1433" s="94"/>
      <c r="AA1433" s="95"/>
      <c r="AB1433" s="95"/>
      <c r="AC1433" s="95"/>
      <c r="AD1433" s="95"/>
      <c r="AE1433" s="95"/>
      <c r="AF1433" s="95"/>
      <c r="AG1433" s="94"/>
      <c r="AH1433" s="94"/>
      <c r="AI1433" s="94"/>
    </row>
    <row r="1434" spans="15:35" s="2" customFormat="1" x14ac:dyDescent="0.25">
      <c r="O1434" s="94"/>
      <c r="P1434" s="94"/>
      <c r="Q1434" s="94"/>
      <c r="R1434" s="94"/>
      <c r="S1434" s="94"/>
      <c r="T1434" s="94"/>
      <c r="U1434" s="94"/>
      <c r="V1434" s="94"/>
      <c r="W1434" s="94"/>
      <c r="X1434" s="94"/>
      <c r="Y1434" s="94"/>
      <c r="Z1434" s="94"/>
      <c r="AA1434" s="95"/>
      <c r="AB1434" s="95"/>
      <c r="AC1434" s="95"/>
      <c r="AD1434" s="95"/>
      <c r="AE1434" s="95"/>
      <c r="AF1434" s="95"/>
      <c r="AG1434" s="94"/>
      <c r="AH1434" s="94"/>
      <c r="AI1434" s="94"/>
    </row>
    <row r="1435" spans="15:35" s="2" customFormat="1" x14ac:dyDescent="0.25">
      <c r="O1435" s="94"/>
      <c r="P1435" s="94"/>
      <c r="Q1435" s="94"/>
      <c r="R1435" s="94"/>
      <c r="S1435" s="94"/>
      <c r="T1435" s="94"/>
      <c r="U1435" s="94"/>
      <c r="V1435" s="94"/>
      <c r="W1435" s="94"/>
      <c r="X1435" s="94"/>
      <c r="Y1435" s="94"/>
      <c r="Z1435" s="94"/>
      <c r="AA1435" s="95"/>
      <c r="AB1435" s="95"/>
      <c r="AC1435" s="95"/>
      <c r="AD1435" s="95"/>
      <c r="AE1435" s="95"/>
      <c r="AF1435" s="95"/>
      <c r="AG1435" s="94"/>
      <c r="AH1435" s="94"/>
      <c r="AI1435" s="94"/>
    </row>
    <row r="1436" spans="15:35" s="2" customFormat="1" x14ac:dyDescent="0.25">
      <c r="O1436" s="94"/>
      <c r="P1436" s="94"/>
      <c r="Q1436" s="94"/>
      <c r="R1436" s="94"/>
      <c r="S1436" s="94"/>
      <c r="T1436" s="94"/>
      <c r="U1436" s="94"/>
      <c r="V1436" s="94"/>
      <c r="W1436" s="94"/>
      <c r="X1436" s="94"/>
      <c r="Y1436" s="94"/>
      <c r="Z1436" s="94"/>
      <c r="AA1436" s="95"/>
      <c r="AB1436" s="95"/>
      <c r="AC1436" s="95"/>
      <c r="AD1436" s="95"/>
      <c r="AE1436" s="95"/>
      <c r="AF1436" s="95"/>
      <c r="AG1436" s="94"/>
      <c r="AH1436" s="94"/>
      <c r="AI1436" s="94"/>
    </row>
    <row r="1437" spans="15:35" s="2" customFormat="1" x14ac:dyDescent="0.25">
      <c r="O1437" s="94"/>
      <c r="P1437" s="94"/>
      <c r="Q1437" s="94"/>
      <c r="R1437" s="94"/>
      <c r="S1437" s="94"/>
      <c r="T1437" s="94"/>
      <c r="U1437" s="94"/>
      <c r="V1437" s="94"/>
      <c r="W1437" s="94"/>
      <c r="X1437" s="94"/>
      <c r="Y1437" s="94"/>
      <c r="Z1437" s="94"/>
      <c r="AA1437" s="95"/>
      <c r="AB1437" s="95"/>
      <c r="AC1437" s="95"/>
      <c r="AD1437" s="95"/>
      <c r="AE1437" s="95"/>
      <c r="AF1437" s="95"/>
      <c r="AG1437" s="94"/>
      <c r="AH1437" s="94"/>
      <c r="AI1437" s="94"/>
    </row>
    <row r="1438" spans="15:35" s="2" customFormat="1" x14ac:dyDescent="0.25">
      <c r="O1438" s="94"/>
      <c r="P1438" s="94"/>
      <c r="Q1438" s="94"/>
      <c r="R1438" s="94"/>
      <c r="S1438" s="94"/>
      <c r="T1438" s="94"/>
      <c r="U1438" s="94"/>
      <c r="V1438" s="94"/>
      <c r="W1438" s="94"/>
      <c r="X1438" s="94"/>
      <c r="Y1438" s="94"/>
      <c r="Z1438" s="94"/>
      <c r="AA1438" s="95"/>
      <c r="AB1438" s="95"/>
      <c r="AC1438" s="95"/>
      <c r="AD1438" s="95"/>
      <c r="AE1438" s="95"/>
      <c r="AF1438" s="95"/>
      <c r="AG1438" s="94"/>
      <c r="AH1438" s="94"/>
      <c r="AI1438" s="94"/>
    </row>
    <row r="1439" spans="15:35" s="2" customFormat="1" x14ac:dyDescent="0.25">
      <c r="O1439" s="94"/>
      <c r="P1439" s="94"/>
      <c r="Q1439" s="94"/>
      <c r="R1439" s="94"/>
      <c r="S1439" s="94"/>
      <c r="T1439" s="94"/>
      <c r="U1439" s="94"/>
      <c r="V1439" s="94"/>
      <c r="W1439" s="94"/>
      <c r="X1439" s="94"/>
      <c r="Y1439" s="94"/>
      <c r="Z1439" s="94"/>
      <c r="AA1439" s="95"/>
      <c r="AB1439" s="95"/>
      <c r="AC1439" s="95"/>
      <c r="AD1439" s="95"/>
      <c r="AE1439" s="95"/>
      <c r="AF1439" s="95"/>
      <c r="AG1439" s="94"/>
      <c r="AH1439" s="94"/>
      <c r="AI1439" s="94"/>
    </row>
    <row r="1440" spans="15:35" s="2" customFormat="1" x14ac:dyDescent="0.25">
      <c r="O1440" s="94"/>
      <c r="P1440" s="94"/>
      <c r="Q1440" s="94"/>
      <c r="R1440" s="94"/>
      <c r="S1440" s="94"/>
      <c r="T1440" s="94"/>
      <c r="U1440" s="94"/>
      <c r="V1440" s="94"/>
      <c r="W1440" s="94"/>
      <c r="X1440" s="94"/>
      <c r="Y1440" s="94"/>
      <c r="Z1440" s="94"/>
      <c r="AA1440" s="95"/>
      <c r="AB1440" s="95"/>
      <c r="AC1440" s="95"/>
      <c r="AD1440" s="95"/>
      <c r="AE1440" s="95"/>
      <c r="AF1440" s="95"/>
      <c r="AG1440" s="94"/>
      <c r="AH1440" s="94"/>
      <c r="AI1440" s="94"/>
    </row>
    <row r="1441" spans="15:35" s="2" customFormat="1" x14ac:dyDescent="0.25">
      <c r="O1441" s="94"/>
      <c r="P1441" s="94"/>
      <c r="Q1441" s="94"/>
      <c r="R1441" s="94"/>
      <c r="S1441" s="94"/>
      <c r="T1441" s="94"/>
      <c r="U1441" s="94"/>
      <c r="V1441" s="94"/>
      <c r="W1441" s="94"/>
      <c r="X1441" s="94"/>
      <c r="Y1441" s="94"/>
      <c r="Z1441" s="94"/>
      <c r="AA1441" s="95"/>
      <c r="AB1441" s="95"/>
      <c r="AC1441" s="95"/>
      <c r="AD1441" s="95"/>
      <c r="AE1441" s="95"/>
      <c r="AF1441" s="95"/>
      <c r="AG1441" s="94"/>
      <c r="AH1441" s="94"/>
      <c r="AI1441" s="94"/>
    </row>
    <row r="1442" spans="15:35" s="2" customFormat="1" x14ac:dyDescent="0.25">
      <c r="O1442" s="94"/>
      <c r="P1442" s="94"/>
      <c r="Q1442" s="94"/>
      <c r="R1442" s="94"/>
      <c r="S1442" s="94"/>
      <c r="T1442" s="94"/>
      <c r="U1442" s="94"/>
      <c r="V1442" s="94"/>
      <c r="W1442" s="94"/>
      <c r="X1442" s="94"/>
      <c r="Y1442" s="94"/>
      <c r="Z1442" s="94"/>
      <c r="AA1442" s="95"/>
      <c r="AB1442" s="95"/>
      <c r="AC1442" s="95"/>
      <c r="AD1442" s="95"/>
      <c r="AE1442" s="95"/>
      <c r="AF1442" s="95"/>
      <c r="AG1442" s="94"/>
      <c r="AH1442" s="94"/>
      <c r="AI1442" s="94"/>
    </row>
    <row r="1443" spans="15:35" s="2" customFormat="1" x14ac:dyDescent="0.25">
      <c r="O1443" s="94"/>
      <c r="P1443" s="94"/>
      <c r="Q1443" s="94"/>
      <c r="R1443" s="94"/>
      <c r="S1443" s="94"/>
      <c r="T1443" s="94"/>
      <c r="U1443" s="94"/>
      <c r="V1443" s="94"/>
      <c r="W1443" s="94"/>
      <c r="X1443" s="94"/>
      <c r="Y1443" s="94"/>
      <c r="Z1443" s="94"/>
      <c r="AA1443" s="95"/>
      <c r="AB1443" s="95"/>
      <c r="AC1443" s="95"/>
      <c r="AD1443" s="95"/>
      <c r="AE1443" s="95"/>
      <c r="AF1443" s="95"/>
      <c r="AG1443" s="94"/>
      <c r="AH1443" s="94"/>
      <c r="AI1443" s="94"/>
    </row>
    <row r="1444" spans="15:35" s="2" customFormat="1" x14ac:dyDescent="0.25">
      <c r="O1444" s="94"/>
      <c r="P1444" s="94"/>
      <c r="Q1444" s="94"/>
      <c r="R1444" s="94"/>
      <c r="S1444" s="94"/>
      <c r="T1444" s="94"/>
      <c r="U1444" s="94"/>
      <c r="V1444" s="94"/>
      <c r="W1444" s="94"/>
      <c r="X1444" s="94"/>
      <c r="Y1444" s="94"/>
      <c r="Z1444" s="94"/>
      <c r="AA1444" s="95"/>
      <c r="AB1444" s="95"/>
      <c r="AC1444" s="95"/>
      <c r="AD1444" s="95"/>
      <c r="AE1444" s="95"/>
      <c r="AF1444" s="95"/>
      <c r="AG1444" s="94"/>
      <c r="AH1444" s="94"/>
      <c r="AI1444" s="94"/>
    </row>
    <row r="1445" spans="15:35" s="2" customFormat="1" x14ac:dyDescent="0.25">
      <c r="O1445" s="94"/>
      <c r="P1445" s="94"/>
      <c r="Q1445" s="94"/>
      <c r="R1445" s="94"/>
      <c r="S1445" s="94"/>
      <c r="T1445" s="94"/>
      <c r="U1445" s="94"/>
      <c r="V1445" s="94"/>
      <c r="W1445" s="94"/>
      <c r="X1445" s="94"/>
      <c r="Y1445" s="94"/>
      <c r="Z1445" s="94"/>
      <c r="AA1445" s="95"/>
      <c r="AB1445" s="95"/>
      <c r="AC1445" s="95"/>
      <c r="AD1445" s="95"/>
      <c r="AE1445" s="95"/>
      <c r="AF1445" s="95"/>
      <c r="AG1445" s="94"/>
      <c r="AH1445" s="94"/>
      <c r="AI1445" s="94"/>
    </row>
    <row r="1446" spans="15:35" s="2" customFormat="1" x14ac:dyDescent="0.25">
      <c r="O1446" s="94"/>
      <c r="P1446" s="94"/>
      <c r="Q1446" s="94"/>
      <c r="R1446" s="94"/>
      <c r="S1446" s="94"/>
      <c r="T1446" s="94"/>
      <c r="U1446" s="94"/>
      <c r="V1446" s="94"/>
      <c r="W1446" s="94"/>
      <c r="X1446" s="94"/>
      <c r="Y1446" s="94"/>
      <c r="Z1446" s="94"/>
      <c r="AA1446" s="95"/>
      <c r="AB1446" s="95"/>
      <c r="AC1446" s="95"/>
      <c r="AD1446" s="95"/>
      <c r="AE1446" s="95"/>
      <c r="AF1446" s="95"/>
      <c r="AG1446" s="94"/>
      <c r="AH1446" s="94"/>
      <c r="AI1446" s="94"/>
    </row>
    <row r="1447" spans="15:35" s="2" customFormat="1" x14ac:dyDescent="0.25">
      <c r="O1447" s="94"/>
      <c r="P1447" s="94"/>
      <c r="Q1447" s="94"/>
      <c r="R1447" s="94"/>
      <c r="S1447" s="94"/>
      <c r="T1447" s="94"/>
      <c r="U1447" s="94"/>
      <c r="V1447" s="94"/>
      <c r="W1447" s="94"/>
      <c r="X1447" s="94"/>
      <c r="Y1447" s="94"/>
      <c r="Z1447" s="94"/>
      <c r="AA1447" s="95"/>
      <c r="AB1447" s="95"/>
      <c r="AC1447" s="95"/>
      <c r="AD1447" s="95"/>
      <c r="AE1447" s="95"/>
      <c r="AF1447" s="95"/>
      <c r="AG1447" s="94"/>
      <c r="AH1447" s="94"/>
      <c r="AI1447" s="94"/>
    </row>
    <row r="1448" spans="15:35" s="2" customFormat="1" x14ac:dyDescent="0.25">
      <c r="O1448" s="94"/>
      <c r="P1448" s="94"/>
      <c r="Q1448" s="94"/>
      <c r="R1448" s="94"/>
      <c r="S1448" s="94"/>
      <c r="T1448" s="94"/>
      <c r="U1448" s="94"/>
      <c r="V1448" s="94"/>
      <c r="W1448" s="94"/>
      <c r="X1448" s="94"/>
      <c r="Y1448" s="94"/>
      <c r="Z1448" s="94"/>
      <c r="AA1448" s="95"/>
      <c r="AB1448" s="95"/>
      <c r="AC1448" s="95"/>
      <c r="AD1448" s="95"/>
      <c r="AE1448" s="95"/>
      <c r="AF1448" s="95"/>
      <c r="AG1448" s="94"/>
      <c r="AH1448" s="94"/>
      <c r="AI1448" s="94"/>
    </row>
    <row r="1449" spans="15:35" s="2" customFormat="1" x14ac:dyDescent="0.25">
      <c r="O1449" s="94"/>
      <c r="P1449" s="94"/>
      <c r="Q1449" s="94"/>
      <c r="R1449" s="94"/>
      <c r="S1449" s="94"/>
      <c r="T1449" s="94"/>
      <c r="U1449" s="94"/>
      <c r="V1449" s="94"/>
      <c r="W1449" s="94"/>
      <c r="X1449" s="94"/>
      <c r="Y1449" s="94"/>
      <c r="Z1449" s="94"/>
      <c r="AA1449" s="95"/>
      <c r="AB1449" s="95"/>
      <c r="AC1449" s="95"/>
      <c r="AD1449" s="95"/>
      <c r="AE1449" s="95"/>
      <c r="AF1449" s="95"/>
      <c r="AG1449" s="94"/>
      <c r="AH1449" s="94"/>
      <c r="AI1449" s="94"/>
    </row>
    <row r="1450" spans="15:35" s="2" customFormat="1" x14ac:dyDescent="0.25">
      <c r="O1450" s="94"/>
      <c r="P1450" s="94"/>
      <c r="Q1450" s="94"/>
      <c r="R1450" s="94"/>
      <c r="S1450" s="94"/>
      <c r="T1450" s="94"/>
      <c r="U1450" s="94"/>
      <c r="V1450" s="94"/>
      <c r="W1450" s="94"/>
      <c r="X1450" s="94"/>
      <c r="Y1450" s="94"/>
      <c r="Z1450" s="94"/>
      <c r="AA1450" s="95"/>
      <c r="AB1450" s="95"/>
      <c r="AC1450" s="95"/>
      <c r="AD1450" s="95"/>
      <c r="AE1450" s="95"/>
      <c r="AF1450" s="95"/>
      <c r="AG1450" s="94"/>
      <c r="AH1450" s="94"/>
      <c r="AI1450" s="94"/>
    </row>
    <row r="1451" spans="15:35" s="2" customFormat="1" x14ac:dyDescent="0.25">
      <c r="O1451" s="94"/>
      <c r="P1451" s="94"/>
      <c r="Q1451" s="94"/>
      <c r="R1451" s="94"/>
      <c r="S1451" s="94"/>
      <c r="T1451" s="94"/>
      <c r="U1451" s="94"/>
      <c r="V1451" s="94"/>
      <c r="W1451" s="94"/>
      <c r="X1451" s="94"/>
      <c r="Y1451" s="94"/>
      <c r="Z1451" s="94"/>
      <c r="AA1451" s="95"/>
      <c r="AB1451" s="95"/>
      <c r="AC1451" s="95"/>
      <c r="AD1451" s="95"/>
      <c r="AE1451" s="95"/>
      <c r="AF1451" s="95"/>
      <c r="AG1451" s="94"/>
      <c r="AH1451" s="94"/>
      <c r="AI1451" s="94"/>
    </row>
    <row r="1452" spans="15:35" s="2" customFormat="1" x14ac:dyDescent="0.25">
      <c r="O1452" s="94"/>
      <c r="P1452" s="94"/>
      <c r="Q1452" s="94"/>
      <c r="R1452" s="94"/>
      <c r="S1452" s="94"/>
      <c r="T1452" s="94"/>
      <c r="U1452" s="94"/>
      <c r="V1452" s="94"/>
      <c r="W1452" s="94"/>
      <c r="X1452" s="94"/>
      <c r="Y1452" s="94"/>
      <c r="Z1452" s="94"/>
      <c r="AA1452" s="95"/>
      <c r="AB1452" s="95"/>
      <c r="AC1452" s="95"/>
      <c r="AD1452" s="95"/>
      <c r="AE1452" s="95"/>
      <c r="AF1452" s="95"/>
      <c r="AG1452" s="94"/>
      <c r="AH1452" s="94"/>
      <c r="AI1452" s="94"/>
    </row>
    <row r="1453" spans="15:35" s="2" customFormat="1" x14ac:dyDescent="0.25">
      <c r="O1453" s="94"/>
      <c r="P1453" s="94"/>
      <c r="Q1453" s="94"/>
      <c r="R1453" s="94"/>
      <c r="S1453" s="94"/>
      <c r="T1453" s="94"/>
      <c r="U1453" s="94"/>
      <c r="V1453" s="94"/>
      <c r="W1453" s="94"/>
      <c r="X1453" s="94"/>
      <c r="Y1453" s="94"/>
      <c r="Z1453" s="94"/>
      <c r="AA1453" s="95"/>
      <c r="AB1453" s="95"/>
      <c r="AC1453" s="95"/>
      <c r="AD1453" s="95"/>
      <c r="AE1453" s="95"/>
      <c r="AF1453" s="95"/>
      <c r="AG1453" s="94"/>
      <c r="AH1453" s="94"/>
      <c r="AI1453" s="94"/>
    </row>
    <row r="1454" spans="15:35" s="2" customFormat="1" x14ac:dyDescent="0.25">
      <c r="O1454" s="94"/>
      <c r="P1454" s="94"/>
      <c r="Q1454" s="94"/>
      <c r="R1454" s="94"/>
      <c r="S1454" s="94"/>
      <c r="T1454" s="94"/>
      <c r="U1454" s="94"/>
      <c r="V1454" s="94"/>
      <c r="W1454" s="94"/>
      <c r="X1454" s="94"/>
      <c r="Y1454" s="94"/>
      <c r="Z1454" s="94"/>
      <c r="AA1454" s="95"/>
      <c r="AB1454" s="95"/>
      <c r="AC1454" s="95"/>
      <c r="AD1454" s="95"/>
      <c r="AE1454" s="95"/>
      <c r="AF1454" s="95"/>
      <c r="AG1454" s="94"/>
      <c r="AH1454" s="94"/>
      <c r="AI1454" s="94"/>
    </row>
    <row r="1455" spans="15:35" s="2" customFormat="1" x14ac:dyDescent="0.25">
      <c r="O1455" s="94"/>
      <c r="P1455" s="94"/>
      <c r="Q1455" s="94"/>
      <c r="R1455" s="94"/>
      <c r="S1455" s="94"/>
      <c r="T1455" s="94"/>
      <c r="U1455" s="94"/>
      <c r="V1455" s="94"/>
      <c r="W1455" s="94"/>
      <c r="X1455" s="94"/>
      <c r="Y1455" s="94"/>
      <c r="Z1455" s="94"/>
      <c r="AA1455" s="95"/>
      <c r="AB1455" s="95"/>
      <c r="AC1455" s="95"/>
      <c r="AD1455" s="95"/>
      <c r="AE1455" s="95"/>
      <c r="AF1455" s="95"/>
      <c r="AG1455" s="94"/>
      <c r="AH1455" s="94"/>
      <c r="AI1455" s="94"/>
    </row>
    <row r="1456" spans="15:35" s="2" customFormat="1" x14ac:dyDescent="0.25">
      <c r="O1456" s="94"/>
      <c r="P1456" s="94"/>
      <c r="Q1456" s="94"/>
      <c r="R1456" s="94"/>
      <c r="S1456" s="94"/>
      <c r="T1456" s="94"/>
      <c r="U1456" s="94"/>
      <c r="V1456" s="94"/>
      <c r="W1456" s="94"/>
      <c r="X1456" s="94"/>
      <c r="Y1456" s="94"/>
      <c r="Z1456" s="94"/>
      <c r="AA1456" s="95"/>
      <c r="AB1456" s="95"/>
      <c r="AC1456" s="95"/>
      <c r="AD1456" s="95"/>
      <c r="AE1456" s="95"/>
      <c r="AF1456" s="95"/>
      <c r="AG1456" s="94"/>
      <c r="AH1456" s="94"/>
      <c r="AI1456" s="94"/>
    </row>
    <row r="1457" spans="15:35" s="2" customFormat="1" x14ac:dyDescent="0.25">
      <c r="O1457" s="94"/>
      <c r="P1457" s="94"/>
      <c r="Q1457" s="94"/>
      <c r="R1457" s="94"/>
      <c r="S1457" s="94"/>
      <c r="T1457" s="94"/>
      <c r="U1457" s="94"/>
      <c r="V1457" s="94"/>
      <c r="W1457" s="94"/>
      <c r="X1457" s="94"/>
      <c r="Y1457" s="94"/>
      <c r="Z1457" s="94"/>
      <c r="AA1457" s="95"/>
      <c r="AB1457" s="95"/>
      <c r="AC1457" s="95"/>
      <c r="AD1457" s="95"/>
      <c r="AE1457" s="95"/>
      <c r="AF1457" s="95"/>
      <c r="AG1457" s="94"/>
      <c r="AH1457" s="94"/>
      <c r="AI1457" s="94"/>
    </row>
    <row r="1458" spans="15:35" s="2" customFormat="1" x14ac:dyDescent="0.25">
      <c r="O1458" s="94"/>
      <c r="P1458" s="94"/>
      <c r="Q1458" s="94"/>
      <c r="R1458" s="94"/>
      <c r="S1458" s="94"/>
      <c r="T1458" s="94"/>
      <c r="U1458" s="94"/>
      <c r="V1458" s="94"/>
      <c r="W1458" s="94"/>
      <c r="X1458" s="94"/>
      <c r="Y1458" s="94"/>
      <c r="Z1458" s="94"/>
      <c r="AA1458" s="95"/>
      <c r="AB1458" s="95"/>
      <c r="AC1458" s="95"/>
      <c r="AD1458" s="95"/>
      <c r="AE1458" s="95"/>
      <c r="AF1458" s="95"/>
      <c r="AG1458" s="94"/>
      <c r="AH1458" s="94"/>
      <c r="AI1458" s="94"/>
    </row>
    <row r="1459" spans="15:35" s="2" customFormat="1" x14ac:dyDescent="0.25">
      <c r="O1459" s="94"/>
      <c r="P1459" s="94"/>
      <c r="Q1459" s="94"/>
      <c r="R1459" s="94"/>
      <c r="S1459" s="94"/>
      <c r="T1459" s="94"/>
      <c r="U1459" s="94"/>
      <c r="V1459" s="94"/>
      <c r="W1459" s="94"/>
      <c r="X1459" s="94"/>
      <c r="Y1459" s="94"/>
      <c r="Z1459" s="94"/>
      <c r="AA1459" s="95"/>
      <c r="AB1459" s="95"/>
      <c r="AC1459" s="95"/>
      <c r="AD1459" s="95"/>
      <c r="AE1459" s="95"/>
      <c r="AF1459" s="95"/>
      <c r="AG1459" s="94"/>
      <c r="AH1459" s="94"/>
      <c r="AI1459" s="94"/>
    </row>
    <row r="1460" spans="15:35" s="2" customFormat="1" x14ac:dyDescent="0.25">
      <c r="O1460" s="94"/>
      <c r="P1460" s="94"/>
      <c r="Q1460" s="94"/>
      <c r="R1460" s="94"/>
      <c r="S1460" s="94"/>
      <c r="T1460" s="94"/>
      <c r="U1460" s="94"/>
      <c r="V1460" s="94"/>
      <c r="W1460" s="94"/>
      <c r="X1460" s="94"/>
      <c r="Y1460" s="94"/>
      <c r="Z1460" s="94"/>
      <c r="AA1460" s="95"/>
      <c r="AB1460" s="95"/>
      <c r="AC1460" s="95"/>
      <c r="AD1460" s="95"/>
      <c r="AE1460" s="95"/>
      <c r="AF1460" s="95"/>
      <c r="AG1460" s="94"/>
      <c r="AH1460" s="94"/>
      <c r="AI1460" s="94"/>
    </row>
    <row r="1461" spans="15:35" s="2" customFormat="1" x14ac:dyDescent="0.25">
      <c r="O1461" s="94"/>
      <c r="P1461" s="94"/>
      <c r="Q1461" s="94"/>
      <c r="R1461" s="94"/>
      <c r="S1461" s="94"/>
      <c r="T1461" s="94"/>
      <c r="U1461" s="94"/>
      <c r="V1461" s="94"/>
      <c r="W1461" s="94"/>
      <c r="X1461" s="94"/>
      <c r="Y1461" s="94"/>
      <c r="Z1461" s="94"/>
      <c r="AA1461" s="95"/>
      <c r="AB1461" s="95"/>
      <c r="AC1461" s="95"/>
      <c r="AD1461" s="95"/>
      <c r="AE1461" s="95"/>
      <c r="AF1461" s="95"/>
      <c r="AG1461" s="94"/>
      <c r="AH1461" s="94"/>
      <c r="AI1461" s="94"/>
    </row>
    <row r="1462" spans="15:35" s="2" customFormat="1" x14ac:dyDescent="0.25">
      <c r="O1462" s="94"/>
      <c r="P1462" s="94"/>
      <c r="Q1462" s="94"/>
      <c r="R1462" s="94"/>
      <c r="S1462" s="94"/>
      <c r="T1462" s="94"/>
      <c r="U1462" s="94"/>
      <c r="V1462" s="94"/>
      <c r="W1462" s="94"/>
      <c r="X1462" s="94"/>
      <c r="Y1462" s="94"/>
      <c r="Z1462" s="94"/>
      <c r="AA1462" s="95"/>
      <c r="AB1462" s="95"/>
      <c r="AC1462" s="95"/>
      <c r="AD1462" s="95"/>
      <c r="AE1462" s="95"/>
      <c r="AF1462" s="95"/>
      <c r="AG1462" s="94"/>
      <c r="AH1462" s="94"/>
      <c r="AI1462" s="94"/>
    </row>
    <row r="1463" spans="15:35" s="2" customFormat="1" x14ac:dyDescent="0.25">
      <c r="O1463" s="94"/>
      <c r="P1463" s="94"/>
      <c r="Q1463" s="94"/>
      <c r="R1463" s="94"/>
      <c r="S1463" s="94"/>
      <c r="T1463" s="94"/>
      <c r="U1463" s="94"/>
      <c r="V1463" s="94"/>
      <c r="W1463" s="94"/>
      <c r="X1463" s="94"/>
      <c r="Y1463" s="94"/>
      <c r="Z1463" s="94"/>
      <c r="AA1463" s="95"/>
      <c r="AB1463" s="95"/>
      <c r="AC1463" s="95"/>
      <c r="AD1463" s="95"/>
      <c r="AE1463" s="95"/>
      <c r="AF1463" s="95"/>
      <c r="AG1463" s="94"/>
      <c r="AH1463" s="94"/>
      <c r="AI1463" s="94"/>
    </row>
    <row r="1464" spans="15:35" s="2" customFormat="1" x14ac:dyDescent="0.25">
      <c r="O1464" s="94"/>
      <c r="P1464" s="94"/>
      <c r="Q1464" s="94"/>
      <c r="R1464" s="94"/>
      <c r="S1464" s="94"/>
      <c r="T1464" s="94"/>
      <c r="U1464" s="94"/>
      <c r="V1464" s="94"/>
      <c r="W1464" s="94"/>
      <c r="X1464" s="94"/>
      <c r="Y1464" s="94"/>
      <c r="Z1464" s="94"/>
      <c r="AA1464" s="95"/>
      <c r="AB1464" s="95"/>
      <c r="AC1464" s="95"/>
      <c r="AD1464" s="95"/>
      <c r="AE1464" s="95"/>
      <c r="AF1464" s="95"/>
      <c r="AG1464" s="94"/>
      <c r="AH1464" s="94"/>
      <c r="AI1464" s="94"/>
    </row>
    <row r="1465" spans="15:35" s="2" customFormat="1" x14ac:dyDescent="0.25">
      <c r="O1465" s="94"/>
      <c r="P1465" s="94"/>
      <c r="Q1465" s="94"/>
      <c r="R1465" s="94"/>
      <c r="S1465" s="94"/>
      <c r="T1465" s="94"/>
      <c r="U1465" s="94"/>
      <c r="V1465" s="94"/>
      <c r="W1465" s="94"/>
      <c r="X1465" s="94"/>
      <c r="Y1465" s="94"/>
      <c r="Z1465" s="94"/>
      <c r="AA1465" s="95"/>
      <c r="AB1465" s="95"/>
      <c r="AC1465" s="95"/>
      <c r="AD1465" s="95"/>
      <c r="AE1465" s="95"/>
      <c r="AF1465" s="95"/>
      <c r="AG1465" s="94"/>
      <c r="AH1465" s="94"/>
      <c r="AI1465" s="94"/>
    </row>
    <row r="1466" spans="15:35" s="2" customFormat="1" x14ac:dyDescent="0.25">
      <c r="O1466" s="94"/>
      <c r="P1466" s="94"/>
      <c r="Q1466" s="94"/>
      <c r="R1466" s="94"/>
      <c r="S1466" s="94"/>
      <c r="T1466" s="94"/>
      <c r="U1466" s="94"/>
      <c r="V1466" s="94"/>
      <c r="W1466" s="94"/>
      <c r="X1466" s="94"/>
      <c r="Y1466" s="94"/>
      <c r="Z1466" s="94"/>
      <c r="AA1466" s="95"/>
      <c r="AB1466" s="95"/>
      <c r="AC1466" s="95"/>
      <c r="AD1466" s="95"/>
      <c r="AE1466" s="95"/>
      <c r="AF1466" s="95"/>
      <c r="AG1466" s="94"/>
      <c r="AH1466" s="94"/>
      <c r="AI1466" s="94"/>
    </row>
    <row r="1467" spans="15:35" s="2" customFormat="1" x14ac:dyDescent="0.25">
      <c r="O1467" s="94"/>
      <c r="P1467" s="94"/>
      <c r="Q1467" s="94"/>
      <c r="R1467" s="94"/>
      <c r="S1467" s="94"/>
      <c r="T1467" s="94"/>
      <c r="U1467" s="94"/>
      <c r="V1467" s="94"/>
      <c r="W1467" s="94"/>
      <c r="X1467" s="94"/>
      <c r="Y1467" s="94"/>
      <c r="Z1467" s="94"/>
      <c r="AA1467" s="95"/>
      <c r="AB1467" s="95"/>
      <c r="AC1467" s="95"/>
      <c r="AD1467" s="95"/>
      <c r="AE1467" s="95"/>
      <c r="AF1467" s="95"/>
      <c r="AG1467" s="94"/>
      <c r="AH1467" s="94"/>
      <c r="AI1467" s="94"/>
    </row>
    <row r="1468" spans="15:35" s="2" customFormat="1" x14ac:dyDescent="0.25">
      <c r="O1468" s="94"/>
      <c r="P1468" s="94"/>
      <c r="Q1468" s="94"/>
      <c r="R1468" s="94"/>
      <c r="S1468" s="94"/>
      <c r="T1468" s="94"/>
      <c r="U1468" s="94"/>
      <c r="V1468" s="94"/>
      <c r="W1468" s="94"/>
      <c r="X1468" s="94"/>
      <c r="Y1468" s="94"/>
      <c r="Z1468" s="94"/>
      <c r="AA1468" s="95"/>
      <c r="AB1468" s="95"/>
      <c r="AC1468" s="95"/>
      <c r="AD1468" s="95"/>
      <c r="AE1468" s="95"/>
      <c r="AF1468" s="95"/>
      <c r="AG1468" s="94"/>
      <c r="AH1468" s="94"/>
      <c r="AI1468" s="94"/>
    </row>
    <row r="1469" spans="15:35" s="2" customFormat="1" x14ac:dyDescent="0.25">
      <c r="O1469" s="94"/>
      <c r="P1469" s="94"/>
      <c r="Q1469" s="94"/>
      <c r="R1469" s="94"/>
      <c r="S1469" s="94"/>
      <c r="T1469" s="94"/>
      <c r="U1469" s="94"/>
      <c r="V1469" s="94"/>
      <c r="W1469" s="94"/>
      <c r="X1469" s="94"/>
      <c r="Y1469" s="94"/>
      <c r="Z1469" s="94"/>
      <c r="AA1469" s="95"/>
      <c r="AB1469" s="95"/>
      <c r="AC1469" s="95"/>
      <c r="AD1469" s="95"/>
      <c r="AE1469" s="95"/>
      <c r="AF1469" s="95"/>
      <c r="AG1469" s="94"/>
      <c r="AH1469" s="94"/>
      <c r="AI1469" s="94"/>
    </row>
    <row r="1470" spans="15:35" s="2" customFormat="1" x14ac:dyDescent="0.25">
      <c r="O1470" s="94"/>
      <c r="P1470" s="94"/>
      <c r="Q1470" s="94"/>
      <c r="R1470" s="94"/>
      <c r="S1470" s="94"/>
      <c r="T1470" s="94"/>
      <c r="U1470" s="94"/>
      <c r="V1470" s="94"/>
      <c r="W1470" s="94"/>
      <c r="X1470" s="94"/>
      <c r="Y1470" s="94"/>
      <c r="Z1470" s="94"/>
      <c r="AA1470" s="95"/>
      <c r="AB1470" s="95"/>
      <c r="AC1470" s="95"/>
      <c r="AD1470" s="95"/>
      <c r="AE1470" s="95"/>
      <c r="AF1470" s="95"/>
      <c r="AG1470" s="94"/>
      <c r="AH1470" s="94"/>
      <c r="AI1470" s="94"/>
    </row>
    <row r="1471" spans="15:35" s="2" customFormat="1" x14ac:dyDescent="0.25">
      <c r="O1471" s="94"/>
      <c r="P1471" s="94"/>
      <c r="Q1471" s="94"/>
      <c r="R1471" s="94"/>
      <c r="S1471" s="94"/>
      <c r="T1471" s="94"/>
      <c r="U1471" s="94"/>
      <c r="V1471" s="94"/>
      <c r="W1471" s="94"/>
      <c r="X1471" s="94"/>
      <c r="Y1471" s="94"/>
      <c r="Z1471" s="94"/>
      <c r="AA1471" s="95"/>
      <c r="AB1471" s="95"/>
      <c r="AC1471" s="95"/>
      <c r="AD1471" s="95"/>
      <c r="AE1471" s="95"/>
      <c r="AF1471" s="95"/>
      <c r="AG1471" s="94"/>
      <c r="AH1471" s="94"/>
      <c r="AI1471" s="94"/>
    </row>
    <row r="1472" spans="15:35" s="2" customFormat="1" x14ac:dyDescent="0.25">
      <c r="O1472" s="94"/>
      <c r="P1472" s="94"/>
      <c r="Q1472" s="94"/>
      <c r="R1472" s="94"/>
      <c r="S1472" s="94"/>
      <c r="T1472" s="94"/>
      <c r="U1472" s="94"/>
      <c r="V1472" s="94"/>
      <c r="W1472" s="94"/>
      <c r="X1472" s="94"/>
      <c r="Y1472" s="94"/>
      <c r="Z1472" s="94"/>
      <c r="AA1472" s="95"/>
      <c r="AB1472" s="95"/>
      <c r="AC1472" s="95"/>
      <c r="AD1472" s="95"/>
      <c r="AE1472" s="95"/>
      <c r="AF1472" s="95"/>
      <c r="AG1472" s="94"/>
      <c r="AH1472" s="94"/>
      <c r="AI1472" s="94"/>
    </row>
    <row r="1473" spans="15:35" s="2" customFormat="1" x14ac:dyDescent="0.25">
      <c r="O1473" s="94"/>
      <c r="P1473" s="94"/>
      <c r="Q1473" s="94"/>
      <c r="R1473" s="94"/>
      <c r="S1473" s="94"/>
      <c r="T1473" s="94"/>
      <c r="U1473" s="94"/>
      <c r="V1473" s="94"/>
      <c r="W1473" s="94"/>
      <c r="X1473" s="94"/>
      <c r="Y1473" s="94"/>
      <c r="Z1473" s="94"/>
      <c r="AA1473" s="95"/>
      <c r="AB1473" s="95"/>
      <c r="AC1473" s="95"/>
      <c r="AD1473" s="95"/>
      <c r="AE1473" s="95"/>
      <c r="AF1473" s="95"/>
      <c r="AG1473" s="94"/>
      <c r="AH1473" s="94"/>
      <c r="AI1473" s="94"/>
    </row>
    <row r="1474" spans="15:35" s="2" customFormat="1" x14ac:dyDescent="0.25">
      <c r="O1474" s="94"/>
      <c r="P1474" s="94"/>
      <c r="Q1474" s="94"/>
      <c r="R1474" s="94"/>
      <c r="S1474" s="94"/>
      <c r="T1474" s="94"/>
      <c r="U1474" s="94"/>
      <c r="V1474" s="94"/>
      <c r="W1474" s="94"/>
      <c r="X1474" s="94"/>
      <c r="Y1474" s="94"/>
      <c r="Z1474" s="94"/>
      <c r="AA1474" s="95"/>
      <c r="AB1474" s="95"/>
      <c r="AC1474" s="95"/>
      <c r="AD1474" s="95"/>
      <c r="AE1474" s="95"/>
      <c r="AF1474" s="95"/>
      <c r="AG1474" s="94"/>
      <c r="AH1474" s="94"/>
      <c r="AI1474" s="94"/>
    </row>
    <row r="1475" spans="15:35" s="2" customFormat="1" x14ac:dyDescent="0.25">
      <c r="O1475" s="94"/>
      <c r="P1475" s="94"/>
      <c r="Q1475" s="94"/>
      <c r="R1475" s="94"/>
      <c r="S1475" s="94"/>
      <c r="T1475" s="94"/>
      <c r="U1475" s="94"/>
      <c r="V1475" s="94"/>
      <c r="W1475" s="94"/>
      <c r="X1475" s="94"/>
      <c r="Y1475" s="94"/>
      <c r="Z1475" s="94"/>
      <c r="AA1475" s="95"/>
      <c r="AB1475" s="95"/>
      <c r="AC1475" s="95"/>
      <c r="AD1475" s="95"/>
      <c r="AE1475" s="95"/>
      <c r="AF1475" s="95"/>
      <c r="AG1475" s="94"/>
      <c r="AH1475" s="94"/>
      <c r="AI1475" s="94"/>
    </row>
    <row r="1476" spans="15:35" s="2" customFormat="1" x14ac:dyDescent="0.25">
      <c r="O1476" s="94"/>
      <c r="P1476" s="94"/>
      <c r="Q1476" s="94"/>
      <c r="R1476" s="94"/>
      <c r="S1476" s="94"/>
      <c r="T1476" s="94"/>
      <c r="U1476" s="94"/>
      <c r="V1476" s="94"/>
      <c r="W1476" s="94"/>
      <c r="X1476" s="94"/>
      <c r="Y1476" s="94"/>
      <c r="Z1476" s="94"/>
      <c r="AA1476" s="95"/>
      <c r="AB1476" s="95"/>
      <c r="AC1476" s="95"/>
      <c r="AD1476" s="95"/>
      <c r="AE1476" s="95"/>
      <c r="AF1476" s="95"/>
      <c r="AG1476" s="94"/>
      <c r="AH1476" s="94"/>
      <c r="AI1476" s="94"/>
    </row>
    <row r="1477" spans="15:35" s="2" customFormat="1" x14ac:dyDescent="0.25">
      <c r="O1477" s="94"/>
      <c r="P1477" s="94"/>
      <c r="Q1477" s="94"/>
      <c r="R1477" s="94"/>
      <c r="S1477" s="94"/>
      <c r="T1477" s="94"/>
      <c r="U1477" s="94"/>
      <c r="V1477" s="94"/>
      <c r="W1477" s="94"/>
      <c r="X1477" s="94"/>
      <c r="Y1477" s="94"/>
      <c r="Z1477" s="94"/>
      <c r="AA1477" s="95"/>
      <c r="AB1477" s="95"/>
      <c r="AC1477" s="95"/>
      <c r="AD1477" s="95"/>
      <c r="AE1477" s="95"/>
      <c r="AF1477" s="95"/>
      <c r="AG1477" s="94"/>
      <c r="AH1477" s="94"/>
      <c r="AI1477" s="94"/>
    </row>
    <row r="1478" spans="15:35" s="2" customFormat="1" x14ac:dyDescent="0.25">
      <c r="O1478" s="94"/>
      <c r="P1478" s="94"/>
      <c r="Q1478" s="94"/>
      <c r="R1478" s="94"/>
      <c r="S1478" s="94"/>
      <c r="T1478" s="94"/>
      <c r="U1478" s="94"/>
      <c r="V1478" s="94"/>
      <c r="W1478" s="94"/>
      <c r="X1478" s="94"/>
      <c r="Y1478" s="94"/>
      <c r="Z1478" s="94"/>
      <c r="AA1478" s="95"/>
      <c r="AB1478" s="95"/>
      <c r="AC1478" s="95"/>
      <c r="AD1478" s="95"/>
      <c r="AE1478" s="95"/>
      <c r="AF1478" s="95"/>
      <c r="AG1478" s="94"/>
      <c r="AH1478" s="94"/>
      <c r="AI1478" s="94"/>
    </row>
    <row r="1479" spans="15:35" s="2" customFormat="1" x14ac:dyDescent="0.25">
      <c r="O1479" s="94"/>
      <c r="P1479" s="94"/>
      <c r="Q1479" s="94"/>
      <c r="R1479" s="94"/>
      <c r="S1479" s="94"/>
      <c r="T1479" s="94"/>
      <c r="U1479" s="94"/>
      <c r="V1479" s="94"/>
      <c r="W1479" s="94"/>
      <c r="X1479" s="94"/>
      <c r="Y1479" s="94"/>
      <c r="Z1479" s="94"/>
      <c r="AA1479" s="95"/>
      <c r="AB1479" s="95"/>
      <c r="AC1479" s="95"/>
      <c r="AD1479" s="95"/>
      <c r="AE1479" s="95"/>
      <c r="AF1479" s="95"/>
      <c r="AG1479" s="94"/>
      <c r="AH1479" s="94"/>
      <c r="AI1479" s="94"/>
    </row>
    <row r="1480" spans="15:35" s="2" customFormat="1" x14ac:dyDescent="0.25">
      <c r="O1480" s="94"/>
      <c r="P1480" s="94"/>
      <c r="Q1480" s="94"/>
      <c r="R1480" s="94"/>
      <c r="S1480" s="94"/>
      <c r="T1480" s="94"/>
      <c r="U1480" s="94"/>
      <c r="V1480" s="94"/>
      <c r="W1480" s="94"/>
      <c r="X1480" s="94"/>
      <c r="Y1480" s="94"/>
      <c r="Z1480" s="94"/>
      <c r="AA1480" s="95"/>
      <c r="AB1480" s="95"/>
      <c r="AC1480" s="95"/>
      <c r="AD1480" s="95"/>
      <c r="AE1480" s="95"/>
      <c r="AF1480" s="95"/>
      <c r="AG1480" s="94"/>
      <c r="AH1480" s="94"/>
      <c r="AI1480" s="94"/>
    </row>
    <row r="1481" spans="15:35" s="2" customFormat="1" x14ac:dyDescent="0.25">
      <c r="O1481" s="94"/>
      <c r="P1481" s="94"/>
      <c r="Q1481" s="94"/>
      <c r="R1481" s="94"/>
      <c r="S1481" s="94"/>
      <c r="T1481" s="94"/>
      <c r="U1481" s="94"/>
      <c r="V1481" s="94"/>
      <c r="W1481" s="94"/>
      <c r="X1481" s="94"/>
      <c r="Y1481" s="94"/>
      <c r="Z1481" s="94"/>
      <c r="AA1481" s="95"/>
      <c r="AB1481" s="95"/>
      <c r="AC1481" s="95"/>
      <c r="AD1481" s="95"/>
      <c r="AE1481" s="95"/>
      <c r="AF1481" s="95"/>
      <c r="AG1481" s="94"/>
      <c r="AH1481" s="94"/>
      <c r="AI1481" s="94"/>
    </row>
    <row r="1482" spans="15:35" s="2" customFormat="1" x14ac:dyDescent="0.25">
      <c r="O1482" s="94"/>
      <c r="P1482" s="94"/>
      <c r="Q1482" s="94"/>
      <c r="R1482" s="94"/>
      <c r="S1482" s="94"/>
      <c r="T1482" s="94"/>
      <c r="U1482" s="94"/>
      <c r="V1482" s="94"/>
      <c r="W1482" s="94"/>
      <c r="X1482" s="94"/>
      <c r="Y1482" s="94"/>
      <c r="Z1482" s="94"/>
      <c r="AA1482" s="95"/>
      <c r="AB1482" s="95"/>
      <c r="AC1482" s="95"/>
      <c r="AD1482" s="95"/>
      <c r="AE1482" s="95"/>
      <c r="AF1482" s="95"/>
      <c r="AG1482" s="94"/>
      <c r="AH1482" s="94"/>
      <c r="AI1482" s="94"/>
    </row>
    <row r="1483" spans="15:35" s="2" customFormat="1" x14ac:dyDescent="0.25">
      <c r="O1483" s="94"/>
      <c r="P1483" s="94"/>
      <c r="Q1483" s="94"/>
      <c r="R1483" s="94"/>
      <c r="S1483" s="94"/>
      <c r="T1483" s="94"/>
      <c r="U1483" s="94"/>
      <c r="V1483" s="94"/>
      <c r="W1483" s="94"/>
      <c r="X1483" s="94"/>
      <c r="Y1483" s="94"/>
      <c r="Z1483" s="94"/>
      <c r="AA1483" s="95"/>
      <c r="AB1483" s="95"/>
      <c r="AC1483" s="95"/>
      <c r="AD1483" s="95"/>
      <c r="AE1483" s="95"/>
      <c r="AF1483" s="95"/>
      <c r="AG1483" s="94"/>
      <c r="AH1483" s="94"/>
      <c r="AI1483" s="94"/>
    </row>
    <row r="1484" spans="15:35" s="2" customFormat="1" x14ac:dyDescent="0.25">
      <c r="O1484" s="94"/>
      <c r="P1484" s="94"/>
      <c r="Q1484" s="94"/>
      <c r="R1484" s="94"/>
      <c r="S1484" s="94"/>
      <c r="T1484" s="94"/>
      <c r="U1484" s="94"/>
      <c r="V1484" s="94"/>
      <c r="W1484" s="94"/>
      <c r="X1484" s="94"/>
      <c r="Y1484" s="94"/>
      <c r="Z1484" s="94"/>
      <c r="AA1484" s="95"/>
      <c r="AB1484" s="95"/>
      <c r="AC1484" s="95"/>
      <c r="AD1484" s="95"/>
      <c r="AE1484" s="95"/>
      <c r="AF1484" s="95"/>
      <c r="AG1484" s="94"/>
      <c r="AH1484" s="94"/>
      <c r="AI1484" s="94"/>
    </row>
    <row r="1485" spans="15:35" s="2" customFormat="1" x14ac:dyDescent="0.25">
      <c r="O1485" s="94"/>
      <c r="P1485" s="94"/>
      <c r="Q1485" s="94"/>
      <c r="R1485" s="94"/>
      <c r="S1485" s="94"/>
      <c r="T1485" s="94"/>
      <c r="U1485" s="94"/>
      <c r="V1485" s="94"/>
      <c r="W1485" s="94"/>
      <c r="X1485" s="94"/>
      <c r="Y1485" s="94"/>
      <c r="Z1485" s="94"/>
      <c r="AA1485" s="95"/>
      <c r="AB1485" s="95"/>
      <c r="AC1485" s="95"/>
      <c r="AD1485" s="95"/>
      <c r="AE1485" s="95"/>
      <c r="AF1485" s="95"/>
      <c r="AG1485" s="94"/>
      <c r="AH1485" s="94"/>
      <c r="AI1485" s="94"/>
    </row>
    <row r="1486" spans="15:35" s="2" customFormat="1" x14ac:dyDescent="0.25">
      <c r="O1486" s="94"/>
      <c r="P1486" s="94"/>
      <c r="Q1486" s="94"/>
      <c r="R1486" s="94"/>
      <c r="S1486" s="94"/>
      <c r="T1486" s="94"/>
      <c r="U1486" s="94"/>
      <c r="V1486" s="94"/>
      <c r="W1486" s="94"/>
      <c r="X1486" s="94"/>
      <c r="Y1486" s="94"/>
      <c r="Z1486" s="94"/>
      <c r="AA1486" s="95"/>
      <c r="AB1486" s="95"/>
      <c r="AC1486" s="95"/>
      <c r="AD1486" s="95"/>
      <c r="AE1486" s="95"/>
      <c r="AF1486" s="95"/>
      <c r="AG1486" s="94"/>
      <c r="AH1486" s="94"/>
      <c r="AI1486" s="94"/>
    </row>
    <row r="1487" spans="15:35" s="2" customFormat="1" x14ac:dyDescent="0.25">
      <c r="O1487" s="94"/>
      <c r="P1487" s="94"/>
      <c r="Q1487" s="94"/>
      <c r="R1487" s="94"/>
      <c r="S1487" s="94"/>
      <c r="T1487" s="94"/>
      <c r="U1487" s="94"/>
      <c r="V1487" s="94"/>
      <c r="W1487" s="94"/>
      <c r="X1487" s="94"/>
      <c r="Y1487" s="94"/>
      <c r="Z1487" s="94"/>
      <c r="AA1487" s="95"/>
      <c r="AB1487" s="95"/>
      <c r="AC1487" s="95"/>
      <c r="AD1487" s="95"/>
      <c r="AE1487" s="95"/>
      <c r="AF1487" s="95"/>
      <c r="AG1487" s="94"/>
      <c r="AH1487" s="94"/>
      <c r="AI1487" s="94"/>
    </row>
    <row r="1488" spans="15:35" s="2" customFormat="1" x14ac:dyDescent="0.25">
      <c r="O1488" s="94"/>
      <c r="P1488" s="94"/>
      <c r="Q1488" s="94"/>
      <c r="R1488" s="94"/>
      <c r="S1488" s="94"/>
      <c r="T1488" s="94"/>
      <c r="U1488" s="94"/>
      <c r="V1488" s="94"/>
      <c r="W1488" s="94"/>
      <c r="X1488" s="94"/>
      <c r="Y1488" s="94"/>
      <c r="Z1488" s="94"/>
      <c r="AA1488" s="95"/>
      <c r="AB1488" s="95"/>
      <c r="AC1488" s="95"/>
      <c r="AD1488" s="95"/>
      <c r="AE1488" s="95"/>
      <c r="AF1488" s="95"/>
      <c r="AG1488" s="94"/>
      <c r="AH1488" s="94"/>
      <c r="AI1488" s="94"/>
    </row>
    <row r="1489" spans="15:35" s="2" customFormat="1" x14ac:dyDescent="0.25">
      <c r="O1489" s="94"/>
      <c r="P1489" s="94"/>
      <c r="Q1489" s="94"/>
      <c r="R1489" s="94"/>
      <c r="S1489" s="94"/>
      <c r="T1489" s="94"/>
      <c r="U1489" s="94"/>
      <c r="V1489" s="94"/>
      <c r="W1489" s="94"/>
      <c r="X1489" s="94"/>
      <c r="Y1489" s="94"/>
      <c r="Z1489" s="94"/>
      <c r="AA1489" s="95"/>
      <c r="AB1489" s="95"/>
      <c r="AC1489" s="95"/>
      <c r="AD1489" s="95"/>
      <c r="AE1489" s="95"/>
      <c r="AF1489" s="95"/>
      <c r="AG1489" s="94"/>
      <c r="AH1489" s="94"/>
      <c r="AI1489" s="94"/>
    </row>
    <row r="1490" spans="15:35" s="2" customFormat="1" x14ac:dyDescent="0.25">
      <c r="O1490" s="94"/>
      <c r="P1490" s="94"/>
      <c r="Q1490" s="94"/>
      <c r="R1490" s="94"/>
      <c r="S1490" s="94"/>
      <c r="T1490" s="94"/>
      <c r="U1490" s="94"/>
      <c r="V1490" s="94"/>
      <c r="W1490" s="94"/>
      <c r="X1490" s="94"/>
      <c r="Y1490" s="94"/>
      <c r="Z1490" s="94"/>
      <c r="AA1490" s="95"/>
      <c r="AB1490" s="95"/>
      <c r="AC1490" s="95"/>
      <c r="AD1490" s="95"/>
      <c r="AE1490" s="95"/>
      <c r="AF1490" s="95"/>
      <c r="AG1490" s="94"/>
      <c r="AH1490" s="94"/>
      <c r="AI1490" s="94"/>
    </row>
    <row r="1491" spans="15:35" s="2" customFormat="1" x14ac:dyDescent="0.25">
      <c r="O1491" s="94"/>
      <c r="P1491" s="94"/>
      <c r="Q1491" s="94"/>
      <c r="R1491" s="94"/>
      <c r="S1491" s="94"/>
      <c r="T1491" s="94"/>
      <c r="U1491" s="94"/>
      <c r="V1491" s="94"/>
      <c r="W1491" s="94"/>
      <c r="X1491" s="94"/>
      <c r="Y1491" s="94"/>
      <c r="Z1491" s="94"/>
      <c r="AA1491" s="95"/>
      <c r="AB1491" s="95"/>
      <c r="AC1491" s="95"/>
      <c r="AD1491" s="95"/>
      <c r="AE1491" s="95"/>
      <c r="AF1491" s="95"/>
      <c r="AG1491" s="94"/>
      <c r="AH1491" s="94"/>
      <c r="AI1491" s="94"/>
    </row>
    <row r="1492" spans="15:35" s="2" customFormat="1" x14ac:dyDescent="0.25">
      <c r="O1492" s="94"/>
      <c r="P1492" s="94"/>
      <c r="Q1492" s="94"/>
      <c r="R1492" s="94"/>
      <c r="S1492" s="94"/>
      <c r="T1492" s="94"/>
      <c r="U1492" s="94"/>
      <c r="V1492" s="94"/>
      <c r="W1492" s="94"/>
      <c r="X1492" s="94"/>
      <c r="Y1492" s="94"/>
      <c r="Z1492" s="94"/>
      <c r="AA1492" s="95"/>
      <c r="AB1492" s="95"/>
      <c r="AC1492" s="95"/>
      <c r="AD1492" s="95"/>
      <c r="AE1492" s="95"/>
      <c r="AF1492" s="95"/>
      <c r="AG1492" s="94"/>
      <c r="AH1492" s="94"/>
      <c r="AI1492" s="94"/>
    </row>
    <row r="1493" spans="15:35" s="2" customFormat="1" x14ac:dyDescent="0.25">
      <c r="O1493" s="94"/>
      <c r="P1493" s="94"/>
      <c r="Q1493" s="94"/>
      <c r="R1493" s="94"/>
      <c r="S1493" s="94"/>
      <c r="T1493" s="94"/>
      <c r="U1493" s="94"/>
      <c r="V1493" s="94"/>
      <c r="W1493" s="94"/>
      <c r="X1493" s="94"/>
      <c r="Y1493" s="94"/>
      <c r="Z1493" s="94"/>
      <c r="AA1493" s="95"/>
      <c r="AB1493" s="95"/>
      <c r="AC1493" s="95"/>
      <c r="AD1493" s="95"/>
      <c r="AE1493" s="95"/>
      <c r="AF1493" s="95"/>
      <c r="AG1493" s="94"/>
      <c r="AH1493" s="94"/>
      <c r="AI1493" s="94"/>
    </row>
    <row r="1494" spans="15:35" s="2" customFormat="1" x14ac:dyDescent="0.25">
      <c r="O1494" s="94"/>
      <c r="P1494" s="94"/>
      <c r="Q1494" s="94"/>
      <c r="R1494" s="94"/>
      <c r="S1494" s="94"/>
      <c r="T1494" s="94"/>
      <c r="U1494" s="94"/>
      <c r="V1494" s="94"/>
      <c r="W1494" s="94"/>
      <c r="X1494" s="94"/>
      <c r="Y1494" s="94"/>
      <c r="Z1494" s="94"/>
      <c r="AA1494" s="95"/>
      <c r="AB1494" s="95"/>
      <c r="AC1494" s="95"/>
      <c r="AD1494" s="95"/>
      <c r="AE1494" s="95"/>
      <c r="AF1494" s="95"/>
      <c r="AG1494" s="94"/>
      <c r="AH1494" s="94"/>
      <c r="AI1494" s="94"/>
    </row>
    <row r="1495" spans="15:35" s="2" customFormat="1" x14ac:dyDescent="0.25">
      <c r="O1495" s="94"/>
      <c r="P1495" s="94"/>
      <c r="Q1495" s="94"/>
      <c r="R1495" s="94"/>
      <c r="S1495" s="94"/>
      <c r="T1495" s="94"/>
      <c r="U1495" s="94"/>
      <c r="V1495" s="94"/>
      <c r="W1495" s="94"/>
      <c r="X1495" s="94"/>
      <c r="Y1495" s="94"/>
      <c r="Z1495" s="94"/>
      <c r="AA1495" s="95"/>
      <c r="AB1495" s="95"/>
      <c r="AC1495" s="95"/>
      <c r="AD1495" s="95"/>
      <c r="AE1495" s="95"/>
      <c r="AF1495" s="95"/>
      <c r="AG1495" s="94"/>
      <c r="AH1495" s="94"/>
      <c r="AI1495" s="94"/>
    </row>
    <row r="1496" spans="15:35" s="2" customFormat="1" x14ac:dyDescent="0.25">
      <c r="O1496" s="94"/>
      <c r="P1496" s="94"/>
      <c r="Q1496" s="94"/>
      <c r="R1496" s="94"/>
      <c r="S1496" s="94"/>
      <c r="T1496" s="94"/>
      <c r="U1496" s="94"/>
      <c r="V1496" s="94"/>
      <c r="W1496" s="94"/>
      <c r="X1496" s="94"/>
      <c r="Y1496" s="94"/>
      <c r="Z1496" s="94"/>
      <c r="AA1496" s="95"/>
      <c r="AB1496" s="95"/>
      <c r="AC1496" s="95"/>
      <c r="AD1496" s="95"/>
      <c r="AE1496" s="95"/>
      <c r="AF1496" s="95"/>
      <c r="AG1496" s="94"/>
      <c r="AH1496" s="94"/>
      <c r="AI1496" s="94"/>
    </row>
    <row r="1497" spans="15:35" s="2" customFormat="1" x14ac:dyDescent="0.25">
      <c r="O1497" s="94"/>
      <c r="P1497" s="94"/>
      <c r="Q1497" s="94"/>
      <c r="R1497" s="94"/>
      <c r="S1497" s="94"/>
      <c r="T1497" s="94"/>
      <c r="U1497" s="94"/>
      <c r="V1497" s="94"/>
      <c r="W1497" s="94"/>
      <c r="X1497" s="94"/>
      <c r="Y1497" s="94"/>
      <c r="Z1497" s="94"/>
      <c r="AA1497" s="95"/>
      <c r="AB1497" s="95"/>
      <c r="AC1497" s="95"/>
      <c r="AD1497" s="95"/>
      <c r="AE1497" s="95"/>
      <c r="AF1497" s="95"/>
      <c r="AG1497" s="94"/>
      <c r="AH1497" s="94"/>
      <c r="AI1497" s="94"/>
    </row>
    <row r="1498" spans="15:35" s="2" customFormat="1" x14ac:dyDescent="0.25">
      <c r="O1498" s="94"/>
      <c r="P1498" s="94"/>
      <c r="Q1498" s="94"/>
      <c r="R1498" s="94"/>
      <c r="S1498" s="94"/>
      <c r="T1498" s="94"/>
      <c r="U1498" s="94"/>
      <c r="V1498" s="94"/>
      <c r="W1498" s="94"/>
      <c r="X1498" s="94"/>
      <c r="Y1498" s="94"/>
      <c r="Z1498" s="94"/>
      <c r="AA1498" s="95"/>
      <c r="AB1498" s="95"/>
      <c r="AC1498" s="95"/>
      <c r="AD1498" s="95"/>
      <c r="AE1498" s="95"/>
      <c r="AF1498" s="95"/>
      <c r="AG1498" s="94"/>
      <c r="AH1498" s="94"/>
      <c r="AI1498" s="94"/>
    </row>
    <row r="1499" spans="15:35" s="2" customFormat="1" x14ac:dyDescent="0.25">
      <c r="O1499" s="94"/>
      <c r="P1499" s="94"/>
      <c r="Q1499" s="94"/>
      <c r="R1499" s="94"/>
      <c r="S1499" s="94"/>
      <c r="T1499" s="94"/>
      <c r="U1499" s="94"/>
      <c r="V1499" s="94"/>
      <c r="W1499" s="94"/>
      <c r="X1499" s="94"/>
      <c r="Y1499" s="94"/>
      <c r="Z1499" s="94"/>
      <c r="AA1499" s="95"/>
      <c r="AB1499" s="95"/>
      <c r="AC1499" s="95"/>
      <c r="AD1499" s="95"/>
      <c r="AE1499" s="95"/>
      <c r="AF1499" s="95"/>
      <c r="AG1499" s="94"/>
      <c r="AH1499" s="94"/>
      <c r="AI1499" s="94"/>
    </row>
    <row r="1500" spans="15:35" s="2" customFormat="1" x14ac:dyDescent="0.25">
      <c r="O1500" s="94"/>
      <c r="P1500" s="94"/>
      <c r="Q1500" s="94"/>
      <c r="R1500" s="94"/>
      <c r="S1500" s="94"/>
      <c r="T1500" s="94"/>
      <c r="U1500" s="94"/>
      <c r="V1500" s="94"/>
      <c r="W1500" s="94"/>
      <c r="X1500" s="94"/>
      <c r="Y1500" s="94"/>
      <c r="Z1500" s="94"/>
      <c r="AA1500" s="95"/>
      <c r="AB1500" s="95"/>
      <c r="AC1500" s="95"/>
      <c r="AD1500" s="95"/>
      <c r="AE1500" s="95"/>
      <c r="AF1500" s="95"/>
      <c r="AG1500" s="94"/>
      <c r="AH1500" s="94"/>
      <c r="AI1500" s="94"/>
    </row>
    <row r="1501" spans="15:35" s="2" customFormat="1" x14ac:dyDescent="0.25">
      <c r="O1501" s="94"/>
      <c r="P1501" s="94"/>
      <c r="Q1501" s="94"/>
      <c r="R1501" s="94"/>
      <c r="S1501" s="94"/>
      <c r="T1501" s="94"/>
      <c r="U1501" s="94"/>
      <c r="V1501" s="94"/>
      <c r="W1501" s="94"/>
      <c r="X1501" s="94"/>
      <c r="Y1501" s="94"/>
      <c r="Z1501" s="94"/>
      <c r="AA1501" s="95"/>
      <c r="AB1501" s="95"/>
      <c r="AC1501" s="95"/>
      <c r="AD1501" s="95"/>
      <c r="AE1501" s="95"/>
      <c r="AF1501" s="95"/>
      <c r="AG1501" s="94"/>
      <c r="AH1501" s="94"/>
      <c r="AI1501" s="94"/>
    </row>
    <row r="1502" spans="15:35" s="2" customFormat="1" x14ac:dyDescent="0.25">
      <c r="O1502" s="94"/>
      <c r="P1502" s="94"/>
      <c r="Q1502" s="94"/>
      <c r="R1502" s="94"/>
      <c r="S1502" s="94"/>
      <c r="T1502" s="94"/>
      <c r="U1502" s="94"/>
      <c r="V1502" s="94"/>
      <c r="W1502" s="94"/>
      <c r="X1502" s="94"/>
      <c r="Y1502" s="94"/>
      <c r="Z1502" s="94"/>
      <c r="AA1502" s="95"/>
      <c r="AB1502" s="95"/>
      <c r="AC1502" s="95"/>
      <c r="AD1502" s="95"/>
      <c r="AE1502" s="95"/>
      <c r="AF1502" s="95"/>
      <c r="AG1502" s="94"/>
      <c r="AH1502" s="94"/>
      <c r="AI1502" s="94"/>
    </row>
    <row r="1503" spans="15:35" s="2" customFormat="1" x14ac:dyDescent="0.25">
      <c r="O1503" s="94"/>
      <c r="P1503" s="94"/>
      <c r="Q1503" s="94"/>
      <c r="R1503" s="94"/>
      <c r="S1503" s="94"/>
      <c r="T1503" s="94"/>
      <c r="U1503" s="94"/>
      <c r="V1503" s="94"/>
      <c r="W1503" s="94"/>
      <c r="X1503" s="94"/>
      <c r="Y1503" s="94"/>
      <c r="Z1503" s="94"/>
      <c r="AA1503" s="95"/>
      <c r="AB1503" s="95"/>
      <c r="AC1503" s="95"/>
      <c r="AD1503" s="95"/>
      <c r="AE1503" s="95"/>
      <c r="AF1503" s="95"/>
      <c r="AG1503" s="94"/>
      <c r="AH1503" s="94"/>
      <c r="AI1503" s="94"/>
    </row>
    <row r="1504" spans="15:35" s="2" customFormat="1" x14ac:dyDescent="0.25">
      <c r="O1504" s="94"/>
      <c r="P1504" s="94"/>
      <c r="Q1504" s="94"/>
      <c r="R1504" s="94"/>
      <c r="S1504" s="94"/>
      <c r="T1504" s="94"/>
      <c r="U1504" s="94"/>
      <c r="V1504" s="94"/>
      <c r="W1504" s="94"/>
      <c r="X1504" s="94"/>
      <c r="Y1504" s="94"/>
      <c r="Z1504" s="94"/>
      <c r="AA1504" s="95"/>
      <c r="AB1504" s="95"/>
      <c r="AC1504" s="95"/>
      <c r="AD1504" s="95"/>
      <c r="AE1504" s="95"/>
      <c r="AF1504" s="95"/>
      <c r="AG1504" s="94"/>
      <c r="AH1504" s="94"/>
      <c r="AI1504" s="94"/>
    </row>
    <row r="1505" spans="15:35" s="2" customFormat="1" x14ac:dyDescent="0.25">
      <c r="O1505" s="94"/>
      <c r="P1505" s="94"/>
      <c r="Q1505" s="94"/>
      <c r="R1505" s="94"/>
      <c r="S1505" s="94"/>
      <c r="T1505" s="94"/>
      <c r="U1505" s="94"/>
      <c r="V1505" s="94"/>
      <c r="W1505" s="94"/>
      <c r="X1505" s="94"/>
      <c r="Y1505" s="94"/>
      <c r="Z1505" s="94"/>
      <c r="AA1505" s="95"/>
      <c r="AB1505" s="95"/>
      <c r="AC1505" s="95"/>
      <c r="AD1505" s="95"/>
      <c r="AE1505" s="95"/>
      <c r="AF1505" s="95"/>
      <c r="AG1505" s="94"/>
      <c r="AH1505" s="94"/>
      <c r="AI1505" s="94"/>
    </row>
    <row r="1506" spans="15:35" s="2" customFormat="1" x14ac:dyDescent="0.25">
      <c r="O1506" s="94"/>
      <c r="P1506" s="94"/>
      <c r="Q1506" s="94"/>
      <c r="R1506" s="94"/>
      <c r="S1506" s="94"/>
      <c r="T1506" s="94"/>
      <c r="U1506" s="94"/>
      <c r="V1506" s="94"/>
      <c r="W1506" s="94"/>
      <c r="X1506" s="94"/>
      <c r="Y1506" s="94"/>
      <c r="Z1506" s="94"/>
      <c r="AA1506" s="95"/>
      <c r="AB1506" s="95"/>
      <c r="AC1506" s="95"/>
      <c r="AD1506" s="95"/>
      <c r="AE1506" s="95"/>
      <c r="AF1506" s="95"/>
      <c r="AG1506" s="94"/>
      <c r="AH1506" s="94"/>
      <c r="AI1506" s="94"/>
    </row>
    <row r="1507" spans="15:35" s="2" customFormat="1" x14ac:dyDescent="0.25">
      <c r="O1507" s="94"/>
      <c r="P1507" s="94"/>
      <c r="Q1507" s="94"/>
      <c r="R1507" s="94"/>
      <c r="S1507" s="94"/>
      <c r="T1507" s="94"/>
      <c r="U1507" s="94"/>
      <c r="V1507" s="94"/>
      <c r="W1507" s="94"/>
      <c r="X1507" s="94"/>
      <c r="Y1507" s="94"/>
      <c r="Z1507" s="94"/>
      <c r="AA1507" s="95"/>
      <c r="AB1507" s="95"/>
      <c r="AC1507" s="95"/>
      <c r="AD1507" s="95"/>
      <c r="AE1507" s="95"/>
      <c r="AF1507" s="95"/>
      <c r="AG1507" s="94"/>
      <c r="AH1507" s="94"/>
      <c r="AI1507" s="94"/>
    </row>
    <row r="1508" spans="15:35" s="2" customFormat="1" x14ac:dyDescent="0.25">
      <c r="O1508" s="94"/>
      <c r="P1508" s="94"/>
      <c r="Q1508" s="94"/>
      <c r="R1508" s="94"/>
      <c r="S1508" s="94"/>
      <c r="T1508" s="94"/>
      <c r="U1508" s="94"/>
      <c r="V1508" s="94"/>
      <c r="W1508" s="94"/>
      <c r="X1508" s="94"/>
      <c r="Y1508" s="94"/>
      <c r="Z1508" s="94"/>
      <c r="AA1508" s="95"/>
      <c r="AB1508" s="95"/>
      <c r="AC1508" s="95"/>
      <c r="AD1508" s="95"/>
      <c r="AE1508" s="95"/>
      <c r="AF1508" s="95"/>
      <c r="AG1508" s="94"/>
      <c r="AH1508" s="94"/>
      <c r="AI1508" s="94"/>
    </row>
    <row r="1509" spans="15:35" s="2" customFormat="1" x14ac:dyDescent="0.25">
      <c r="O1509" s="94"/>
      <c r="P1509" s="94"/>
      <c r="Q1509" s="94"/>
      <c r="R1509" s="94"/>
      <c r="S1509" s="94"/>
      <c r="T1509" s="94"/>
      <c r="U1509" s="94"/>
      <c r="V1509" s="94"/>
      <c r="W1509" s="94"/>
      <c r="X1509" s="94"/>
      <c r="Y1509" s="94"/>
      <c r="Z1509" s="94"/>
      <c r="AA1509" s="95"/>
      <c r="AB1509" s="95"/>
      <c r="AC1509" s="95"/>
      <c r="AD1509" s="95"/>
      <c r="AE1509" s="95"/>
      <c r="AF1509" s="95"/>
      <c r="AG1509" s="94"/>
      <c r="AH1509" s="94"/>
      <c r="AI1509" s="94"/>
    </row>
    <row r="1510" spans="15:35" s="2" customFormat="1" x14ac:dyDescent="0.25">
      <c r="O1510" s="94"/>
      <c r="P1510" s="94"/>
      <c r="Q1510" s="94"/>
      <c r="R1510" s="94"/>
      <c r="S1510" s="94"/>
      <c r="T1510" s="94"/>
      <c r="U1510" s="94"/>
      <c r="V1510" s="94"/>
      <c r="W1510" s="94"/>
      <c r="X1510" s="94"/>
      <c r="Y1510" s="94"/>
      <c r="Z1510" s="94"/>
      <c r="AA1510" s="95"/>
      <c r="AB1510" s="95"/>
      <c r="AC1510" s="95"/>
      <c r="AD1510" s="95"/>
      <c r="AE1510" s="95"/>
      <c r="AF1510" s="95"/>
      <c r="AG1510" s="94"/>
      <c r="AH1510" s="94"/>
      <c r="AI1510" s="94"/>
    </row>
    <row r="1511" spans="15:35" s="2" customFormat="1" x14ac:dyDescent="0.25">
      <c r="O1511" s="94"/>
      <c r="P1511" s="94"/>
      <c r="Q1511" s="94"/>
      <c r="R1511" s="94"/>
      <c r="S1511" s="94"/>
      <c r="T1511" s="94"/>
      <c r="U1511" s="94"/>
      <c r="V1511" s="94"/>
      <c r="W1511" s="94"/>
      <c r="X1511" s="94"/>
      <c r="Y1511" s="94"/>
      <c r="Z1511" s="94"/>
      <c r="AA1511" s="95"/>
      <c r="AB1511" s="95"/>
      <c r="AC1511" s="95"/>
      <c r="AD1511" s="95"/>
      <c r="AE1511" s="95"/>
      <c r="AF1511" s="95"/>
      <c r="AG1511" s="94"/>
      <c r="AH1511" s="94"/>
      <c r="AI1511" s="94"/>
    </row>
    <row r="1512" spans="15:35" s="2" customFormat="1" x14ac:dyDescent="0.25">
      <c r="O1512" s="94"/>
      <c r="P1512" s="94"/>
      <c r="Q1512" s="94"/>
      <c r="R1512" s="94"/>
      <c r="S1512" s="94"/>
      <c r="T1512" s="94"/>
      <c r="U1512" s="94"/>
      <c r="V1512" s="94"/>
      <c r="W1512" s="94"/>
      <c r="X1512" s="94"/>
      <c r="Y1512" s="94"/>
      <c r="Z1512" s="94"/>
      <c r="AA1512" s="95"/>
      <c r="AB1512" s="95"/>
      <c r="AC1512" s="95"/>
      <c r="AD1512" s="95"/>
      <c r="AE1512" s="95"/>
      <c r="AF1512" s="95"/>
      <c r="AG1512" s="94"/>
      <c r="AH1512" s="94"/>
      <c r="AI1512" s="94"/>
    </row>
    <row r="1513" spans="15:35" s="2" customFormat="1" x14ac:dyDescent="0.25">
      <c r="O1513" s="94"/>
      <c r="P1513" s="94"/>
      <c r="Q1513" s="94"/>
      <c r="R1513" s="94"/>
      <c r="S1513" s="94"/>
      <c r="T1513" s="94"/>
      <c r="U1513" s="94"/>
      <c r="V1513" s="94"/>
      <c r="W1513" s="94"/>
      <c r="X1513" s="94"/>
      <c r="Y1513" s="94"/>
      <c r="Z1513" s="94"/>
      <c r="AA1513" s="95"/>
      <c r="AB1513" s="95"/>
      <c r="AC1513" s="95"/>
      <c r="AD1513" s="95"/>
      <c r="AE1513" s="95"/>
      <c r="AF1513" s="95"/>
      <c r="AG1513" s="94"/>
      <c r="AH1513" s="94"/>
      <c r="AI1513" s="94"/>
    </row>
    <row r="1514" spans="15:35" s="2" customFormat="1" x14ac:dyDescent="0.25">
      <c r="O1514" s="94"/>
      <c r="P1514" s="94"/>
      <c r="Q1514" s="94"/>
      <c r="R1514" s="94"/>
      <c r="S1514" s="94"/>
      <c r="T1514" s="94"/>
      <c r="U1514" s="94"/>
      <c r="V1514" s="94"/>
      <c r="W1514" s="94"/>
      <c r="X1514" s="94"/>
      <c r="Y1514" s="94"/>
      <c r="Z1514" s="94"/>
      <c r="AA1514" s="95"/>
      <c r="AB1514" s="95"/>
      <c r="AC1514" s="95"/>
      <c r="AD1514" s="95"/>
      <c r="AE1514" s="95"/>
      <c r="AF1514" s="95"/>
      <c r="AG1514" s="94"/>
      <c r="AH1514" s="94"/>
      <c r="AI1514" s="94"/>
    </row>
    <row r="1515" spans="15:35" s="2" customFormat="1" x14ac:dyDescent="0.25">
      <c r="O1515" s="94"/>
      <c r="P1515" s="94"/>
      <c r="Q1515" s="94"/>
      <c r="R1515" s="94"/>
      <c r="S1515" s="94"/>
      <c r="T1515" s="94"/>
      <c r="U1515" s="94"/>
      <c r="V1515" s="94"/>
      <c r="W1515" s="94"/>
      <c r="X1515" s="94"/>
      <c r="Y1515" s="94"/>
      <c r="Z1515" s="94"/>
      <c r="AA1515" s="95"/>
      <c r="AB1515" s="95"/>
      <c r="AC1515" s="95"/>
      <c r="AD1515" s="95"/>
      <c r="AE1515" s="95"/>
      <c r="AF1515" s="95"/>
      <c r="AG1515" s="94"/>
      <c r="AH1515" s="94"/>
      <c r="AI1515" s="94"/>
    </row>
    <row r="1516" spans="15:35" s="2" customFormat="1" x14ac:dyDescent="0.25">
      <c r="O1516" s="94"/>
      <c r="P1516" s="94"/>
      <c r="Q1516" s="94"/>
      <c r="R1516" s="94"/>
      <c r="S1516" s="94"/>
      <c r="T1516" s="94"/>
      <c r="U1516" s="94"/>
      <c r="V1516" s="94"/>
      <c r="W1516" s="94"/>
      <c r="X1516" s="94"/>
      <c r="Y1516" s="94"/>
      <c r="Z1516" s="94"/>
      <c r="AA1516" s="95"/>
      <c r="AB1516" s="95"/>
      <c r="AC1516" s="95"/>
      <c r="AD1516" s="95"/>
      <c r="AE1516" s="95"/>
      <c r="AF1516" s="95"/>
      <c r="AG1516" s="94"/>
      <c r="AH1516" s="94"/>
      <c r="AI1516" s="94"/>
    </row>
    <row r="1517" spans="15:35" s="2" customFormat="1" x14ac:dyDescent="0.25">
      <c r="O1517" s="94"/>
      <c r="P1517" s="94"/>
      <c r="Q1517" s="94"/>
      <c r="R1517" s="94"/>
      <c r="S1517" s="94"/>
      <c r="T1517" s="94"/>
      <c r="U1517" s="94"/>
      <c r="V1517" s="94"/>
      <c r="W1517" s="94"/>
      <c r="X1517" s="94"/>
      <c r="Y1517" s="94"/>
      <c r="Z1517" s="94"/>
      <c r="AA1517" s="95"/>
      <c r="AB1517" s="95"/>
      <c r="AC1517" s="95"/>
      <c r="AD1517" s="95"/>
      <c r="AE1517" s="95"/>
      <c r="AF1517" s="95"/>
      <c r="AG1517" s="94"/>
      <c r="AH1517" s="94"/>
      <c r="AI1517" s="94"/>
    </row>
    <row r="1518" spans="15:35" s="2" customFormat="1" x14ac:dyDescent="0.25">
      <c r="O1518" s="94"/>
      <c r="P1518" s="94"/>
      <c r="Q1518" s="94"/>
      <c r="R1518" s="94"/>
      <c r="S1518" s="94"/>
      <c r="T1518" s="94"/>
      <c r="U1518" s="94"/>
      <c r="V1518" s="94"/>
      <c r="W1518" s="94"/>
      <c r="X1518" s="94"/>
      <c r="Y1518" s="94"/>
      <c r="Z1518" s="94"/>
      <c r="AA1518" s="95"/>
      <c r="AB1518" s="95"/>
      <c r="AC1518" s="95"/>
      <c r="AD1518" s="95"/>
      <c r="AE1518" s="95"/>
      <c r="AF1518" s="95"/>
      <c r="AG1518" s="94"/>
      <c r="AH1518" s="94"/>
      <c r="AI1518" s="94"/>
    </row>
    <row r="1519" spans="15:35" s="2" customFormat="1" x14ac:dyDescent="0.25">
      <c r="O1519" s="94"/>
      <c r="P1519" s="94"/>
      <c r="Q1519" s="94"/>
      <c r="R1519" s="94"/>
      <c r="S1519" s="94"/>
      <c r="T1519" s="94"/>
      <c r="U1519" s="94"/>
      <c r="V1519" s="94"/>
      <c r="W1519" s="94"/>
      <c r="X1519" s="94"/>
      <c r="Y1519" s="94"/>
      <c r="Z1519" s="94"/>
      <c r="AA1519" s="95"/>
      <c r="AB1519" s="95"/>
      <c r="AC1519" s="95"/>
      <c r="AD1519" s="95"/>
      <c r="AE1519" s="95"/>
      <c r="AF1519" s="95"/>
      <c r="AG1519" s="94"/>
      <c r="AH1519" s="94"/>
      <c r="AI1519" s="94"/>
    </row>
    <row r="1520" spans="15:35" s="2" customFormat="1" x14ac:dyDescent="0.25">
      <c r="O1520" s="94"/>
      <c r="P1520" s="94"/>
      <c r="Q1520" s="94"/>
      <c r="R1520" s="94"/>
      <c r="S1520" s="94"/>
      <c r="T1520" s="94"/>
      <c r="U1520" s="94"/>
      <c r="V1520" s="94"/>
      <c r="W1520" s="94"/>
      <c r="X1520" s="94"/>
      <c r="Y1520" s="94"/>
      <c r="Z1520" s="94"/>
      <c r="AA1520" s="95"/>
      <c r="AB1520" s="95"/>
      <c r="AC1520" s="95"/>
      <c r="AD1520" s="95"/>
      <c r="AE1520" s="95"/>
      <c r="AF1520" s="95"/>
      <c r="AG1520" s="94"/>
      <c r="AH1520" s="94"/>
      <c r="AI1520" s="94"/>
    </row>
    <row r="1521" spans="15:35" s="2" customFormat="1" x14ac:dyDescent="0.25">
      <c r="O1521" s="94"/>
      <c r="P1521" s="94"/>
      <c r="Q1521" s="94"/>
      <c r="R1521" s="94"/>
      <c r="S1521" s="94"/>
      <c r="T1521" s="94"/>
      <c r="U1521" s="94"/>
      <c r="V1521" s="94"/>
      <c r="W1521" s="94"/>
      <c r="X1521" s="94"/>
      <c r="Y1521" s="94"/>
      <c r="Z1521" s="94"/>
      <c r="AA1521" s="95"/>
      <c r="AB1521" s="95"/>
      <c r="AC1521" s="95"/>
      <c r="AD1521" s="95"/>
      <c r="AE1521" s="95"/>
      <c r="AF1521" s="95"/>
      <c r="AG1521" s="94"/>
      <c r="AH1521" s="94"/>
      <c r="AI1521" s="94"/>
    </row>
    <row r="1522" spans="15:35" s="2" customFormat="1" x14ac:dyDescent="0.25">
      <c r="O1522" s="94"/>
      <c r="P1522" s="94"/>
      <c r="Q1522" s="94"/>
      <c r="R1522" s="94"/>
      <c r="S1522" s="94"/>
      <c r="T1522" s="94"/>
      <c r="U1522" s="94"/>
      <c r="V1522" s="94"/>
      <c r="W1522" s="94"/>
      <c r="X1522" s="94"/>
      <c r="Y1522" s="94"/>
      <c r="Z1522" s="94"/>
      <c r="AA1522" s="95"/>
      <c r="AB1522" s="95"/>
      <c r="AC1522" s="95"/>
      <c r="AD1522" s="95"/>
      <c r="AE1522" s="95"/>
      <c r="AF1522" s="95"/>
      <c r="AG1522" s="94"/>
      <c r="AH1522" s="94"/>
      <c r="AI1522" s="94"/>
    </row>
    <row r="1523" spans="15:35" s="2" customFormat="1" x14ac:dyDescent="0.25">
      <c r="O1523" s="94"/>
      <c r="P1523" s="94"/>
      <c r="Q1523" s="94"/>
      <c r="R1523" s="94"/>
      <c r="S1523" s="94"/>
      <c r="T1523" s="94"/>
      <c r="U1523" s="94"/>
      <c r="V1523" s="94"/>
      <c r="W1523" s="94"/>
      <c r="X1523" s="94"/>
      <c r="Y1523" s="94"/>
      <c r="Z1523" s="94"/>
      <c r="AA1523" s="95"/>
      <c r="AB1523" s="95"/>
      <c r="AC1523" s="95"/>
      <c r="AD1523" s="95"/>
      <c r="AE1523" s="95"/>
      <c r="AF1523" s="95"/>
      <c r="AG1523" s="94"/>
      <c r="AH1523" s="94"/>
      <c r="AI1523" s="94"/>
    </row>
    <row r="1524" spans="15:35" s="2" customFormat="1" x14ac:dyDescent="0.25">
      <c r="O1524" s="94"/>
      <c r="P1524" s="94"/>
      <c r="Q1524" s="94"/>
      <c r="R1524" s="94"/>
      <c r="S1524" s="94"/>
      <c r="T1524" s="94"/>
      <c r="U1524" s="94"/>
      <c r="V1524" s="94"/>
      <c r="W1524" s="94"/>
      <c r="X1524" s="94"/>
      <c r="Y1524" s="94"/>
      <c r="Z1524" s="94"/>
      <c r="AA1524" s="95"/>
      <c r="AB1524" s="95"/>
      <c r="AC1524" s="95"/>
      <c r="AD1524" s="95"/>
      <c r="AE1524" s="95"/>
      <c r="AF1524" s="95"/>
      <c r="AG1524" s="94"/>
      <c r="AH1524" s="94"/>
      <c r="AI1524" s="94"/>
    </row>
    <row r="1525" spans="15:35" s="2" customFormat="1" x14ac:dyDescent="0.25">
      <c r="O1525" s="94"/>
      <c r="P1525" s="94"/>
      <c r="Q1525" s="94"/>
      <c r="R1525" s="94"/>
      <c r="S1525" s="94"/>
      <c r="T1525" s="94"/>
      <c r="U1525" s="94"/>
      <c r="V1525" s="94"/>
      <c r="W1525" s="94"/>
      <c r="X1525" s="94"/>
      <c r="Y1525" s="94"/>
      <c r="Z1525" s="94"/>
      <c r="AA1525" s="95"/>
      <c r="AB1525" s="95"/>
      <c r="AC1525" s="95"/>
      <c r="AD1525" s="95"/>
      <c r="AE1525" s="95"/>
      <c r="AF1525" s="95"/>
      <c r="AG1525" s="94"/>
      <c r="AH1525" s="94"/>
      <c r="AI1525" s="94"/>
    </row>
    <row r="1526" spans="15:35" s="2" customFormat="1" x14ac:dyDescent="0.25">
      <c r="O1526" s="94"/>
      <c r="P1526" s="94"/>
      <c r="Q1526" s="94"/>
      <c r="R1526" s="94"/>
      <c r="S1526" s="94"/>
      <c r="T1526" s="94"/>
      <c r="U1526" s="94"/>
      <c r="V1526" s="94"/>
      <c r="W1526" s="94"/>
      <c r="X1526" s="94"/>
      <c r="Y1526" s="94"/>
      <c r="Z1526" s="94"/>
      <c r="AA1526" s="95"/>
      <c r="AB1526" s="95"/>
      <c r="AC1526" s="95"/>
      <c r="AD1526" s="95"/>
      <c r="AE1526" s="95"/>
      <c r="AF1526" s="95"/>
      <c r="AG1526" s="94"/>
      <c r="AH1526" s="94"/>
      <c r="AI1526" s="94"/>
    </row>
    <row r="1527" spans="15:35" s="2" customFormat="1" x14ac:dyDescent="0.25">
      <c r="O1527" s="94"/>
      <c r="P1527" s="94"/>
      <c r="Q1527" s="94"/>
      <c r="R1527" s="94"/>
      <c r="S1527" s="94"/>
      <c r="T1527" s="94"/>
      <c r="U1527" s="94"/>
      <c r="V1527" s="94"/>
      <c r="W1527" s="94"/>
      <c r="X1527" s="94"/>
      <c r="Y1527" s="94"/>
      <c r="Z1527" s="94"/>
      <c r="AA1527" s="95"/>
      <c r="AB1527" s="95"/>
      <c r="AC1527" s="95"/>
      <c r="AD1527" s="95"/>
      <c r="AE1527" s="95"/>
      <c r="AF1527" s="95"/>
      <c r="AG1527" s="94"/>
      <c r="AH1527" s="94"/>
      <c r="AI1527" s="94"/>
    </row>
    <row r="1528" spans="15:35" s="2" customFormat="1" x14ac:dyDescent="0.25">
      <c r="O1528" s="94"/>
      <c r="P1528" s="94"/>
      <c r="Q1528" s="94"/>
      <c r="R1528" s="94"/>
      <c r="S1528" s="94"/>
      <c r="T1528" s="94"/>
      <c r="U1528" s="94"/>
      <c r="V1528" s="94"/>
      <c r="W1528" s="94"/>
      <c r="X1528" s="94"/>
      <c r="Y1528" s="94"/>
      <c r="Z1528" s="94"/>
      <c r="AA1528" s="95"/>
      <c r="AB1528" s="95"/>
      <c r="AC1528" s="95"/>
      <c r="AD1528" s="95"/>
      <c r="AE1528" s="95"/>
      <c r="AF1528" s="95"/>
      <c r="AG1528" s="94"/>
      <c r="AH1528" s="94"/>
      <c r="AI1528" s="94"/>
    </row>
    <row r="1529" spans="15:35" s="2" customFormat="1" x14ac:dyDescent="0.25">
      <c r="O1529" s="94"/>
      <c r="P1529" s="94"/>
      <c r="Q1529" s="94"/>
      <c r="R1529" s="94"/>
      <c r="S1529" s="94"/>
      <c r="T1529" s="94"/>
      <c r="U1529" s="94"/>
      <c r="V1529" s="94"/>
      <c r="W1529" s="94"/>
      <c r="X1529" s="94"/>
      <c r="Y1529" s="94"/>
      <c r="Z1529" s="94"/>
      <c r="AA1529" s="95"/>
      <c r="AB1529" s="95"/>
      <c r="AC1529" s="95"/>
      <c r="AD1529" s="95"/>
      <c r="AE1529" s="95"/>
      <c r="AF1529" s="95"/>
      <c r="AG1529" s="94"/>
      <c r="AH1529" s="94"/>
      <c r="AI1529" s="94"/>
    </row>
    <row r="1530" spans="15:35" s="2" customFormat="1" x14ac:dyDescent="0.25">
      <c r="O1530" s="94"/>
      <c r="P1530" s="94"/>
      <c r="Q1530" s="94"/>
      <c r="R1530" s="94"/>
      <c r="S1530" s="94"/>
      <c r="T1530" s="94"/>
      <c r="U1530" s="94"/>
      <c r="V1530" s="94"/>
      <c r="W1530" s="94"/>
      <c r="X1530" s="94"/>
      <c r="Y1530" s="94"/>
      <c r="Z1530" s="94"/>
      <c r="AA1530" s="95"/>
      <c r="AB1530" s="95"/>
      <c r="AC1530" s="95"/>
      <c r="AD1530" s="95"/>
      <c r="AE1530" s="95"/>
      <c r="AF1530" s="95"/>
      <c r="AG1530" s="94"/>
      <c r="AH1530" s="94"/>
      <c r="AI1530" s="94"/>
    </row>
    <row r="1531" spans="15:35" s="2" customFormat="1" x14ac:dyDescent="0.25">
      <c r="O1531" s="94"/>
      <c r="P1531" s="94"/>
      <c r="Q1531" s="94"/>
      <c r="R1531" s="94"/>
      <c r="S1531" s="94"/>
      <c r="T1531" s="94"/>
      <c r="U1531" s="94"/>
      <c r="V1531" s="94"/>
      <c r="W1531" s="94"/>
      <c r="X1531" s="94"/>
      <c r="Y1531" s="94"/>
      <c r="Z1531" s="94"/>
      <c r="AA1531" s="95"/>
      <c r="AB1531" s="95"/>
      <c r="AC1531" s="95"/>
      <c r="AD1531" s="95"/>
      <c r="AE1531" s="95"/>
      <c r="AF1531" s="95"/>
      <c r="AG1531" s="94"/>
      <c r="AH1531" s="94"/>
      <c r="AI1531" s="94"/>
    </row>
    <row r="1532" spans="15:35" s="2" customFormat="1" x14ac:dyDescent="0.25">
      <c r="O1532" s="94"/>
      <c r="P1532" s="94"/>
      <c r="Q1532" s="94"/>
      <c r="R1532" s="94"/>
      <c r="S1532" s="94"/>
      <c r="T1532" s="94"/>
      <c r="U1532" s="94"/>
      <c r="V1532" s="94"/>
      <c r="W1532" s="94"/>
      <c r="X1532" s="94"/>
      <c r="Y1532" s="94"/>
      <c r="Z1532" s="94"/>
      <c r="AA1532" s="95"/>
      <c r="AB1532" s="95"/>
      <c r="AC1532" s="95"/>
      <c r="AD1532" s="95"/>
      <c r="AE1532" s="95"/>
      <c r="AF1532" s="95"/>
      <c r="AG1532" s="94"/>
      <c r="AH1532" s="94"/>
      <c r="AI1532" s="94"/>
    </row>
    <row r="1533" spans="15:35" s="2" customFormat="1" x14ac:dyDescent="0.25">
      <c r="O1533" s="94"/>
      <c r="P1533" s="94"/>
      <c r="Q1533" s="94"/>
      <c r="R1533" s="94"/>
      <c r="S1533" s="94"/>
      <c r="T1533" s="94"/>
      <c r="U1533" s="94"/>
      <c r="V1533" s="94"/>
      <c r="W1533" s="94"/>
      <c r="X1533" s="94"/>
      <c r="Y1533" s="94"/>
      <c r="Z1533" s="94"/>
      <c r="AA1533" s="95"/>
      <c r="AB1533" s="95"/>
      <c r="AC1533" s="95"/>
      <c r="AD1533" s="95"/>
      <c r="AE1533" s="95"/>
      <c r="AF1533" s="95"/>
      <c r="AG1533" s="94"/>
      <c r="AH1533" s="94"/>
      <c r="AI1533" s="94"/>
    </row>
    <row r="1534" spans="15:35" s="2" customFormat="1" x14ac:dyDescent="0.25">
      <c r="O1534" s="94"/>
      <c r="P1534" s="94"/>
      <c r="Q1534" s="94"/>
      <c r="R1534" s="94"/>
      <c r="S1534" s="94"/>
      <c r="T1534" s="94"/>
      <c r="U1534" s="94"/>
      <c r="V1534" s="94"/>
      <c r="W1534" s="94"/>
      <c r="X1534" s="94"/>
      <c r="Y1534" s="94"/>
      <c r="Z1534" s="94"/>
      <c r="AA1534" s="95"/>
      <c r="AB1534" s="95"/>
      <c r="AC1534" s="95"/>
      <c r="AD1534" s="95"/>
      <c r="AE1534" s="95"/>
      <c r="AF1534" s="95"/>
      <c r="AG1534" s="94"/>
      <c r="AH1534" s="94"/>
      <c r="AI1534" s="94"/>
    </row>
    <row r="1535" spans="15:35" s="2" customFormat="1" x14ac:dyDescent="0.25">
      <c r="O1535" s="94"/>
      <c r="P1535" s="94"/>
      <c r="Q1535" s="94"/>
      <c r="R1535" s="94"/>
      <c r="S1535" s="94"/>
      <c r="T1535" s="94"/>
      <c r="U1535" s="94"/>
      <c r="V1535" s="94"/>
      <c r="W1535" s="94"/>
      <c r="X1535" s="94"/>
      <c r="Y1535" s="94"/>
      <c r="Z1535" s="94"/>
      <c r="AA1535" s="95"/>
      <c r="AB1535" s="95"/>
      <c r="AC1535" s="95"/>
      <c r="AD1535" s="95"/>
      <c r="AE1535" s="95"/>
      <c r="AF1535" s="95"/>
      <c r="AG1535" s="94"/>
      <c r="AH1535" s="94"/>
      <c r="AI1535" s="94"/>
    </row>
    <row r="1536" spans="15:35" s="2" customFormat="1" x14ac:dyDescent="0.25">
      <c r="O1536" s="94"/>
      <c r="P1536" s="94"/>
      <c r="Q1536" s="94"/>
      <c r="R1536" s="94"/>
      <c r="S1536" s="94"/>
      <c r="T1536" s="94"/>
      <c r="U1536" s="94"/>
      <c r="V1536" s="94"/>
      <c r="W1536" s="94"/>
      <c r="X1536" s="94"/>
      <c r="Y1536" s="94"/>
      <c r="Z1536" s="94"/>
      <c r="AA1536" s="95"/>
      <c r="AB1536" s="95"/>
      <c r="AC1536" s="95"/>
      <c r="AD1536" s="95"/>
      <c r="AE1536" s="95"/>
      <c r="AF1536" s="95"/>
      <c r="AG1536" s="94"/>
      <c r="AH1536" s="94"/>
      <c r="AI1536" s="94"/>
    </row>
    <row r="1537" spans="15:35" s="2" customFormat="1" x14ac:dyDescent="0.25">
      <c r="O1537" s="94"/>
      <c r="P1537" s="94"/>
      <c r="Q1537" s="94"/>
      <c r="R1537" s="94"/>
      <c r="S1537" s="94"/>
      <c r="T1537" s="94"/>
      <c r="U1537" s="94"/>
      <c r="V1537" s="94"/>
      <c r="W1537" s="94"/>
      <c r="X1537" s="94"/>
      <c r="Y1537" s="94"/>
      <c r="Z1537" s="94"/>
      <c r="AA1537" s="95"/>
      <c r="AB1537" s="95"/>
      <c r="AC1537" s="95"/>
      <c r="AD1537" s="95"/>
      <c r="AE1537" s="95"/>
      <c r="AF1537" s="95"/>
      <c r="AG1537" s="94"/>
      <c r="AH1537" s="94"/>
      <c r="AI1537" s="94"/>
    </row>
    <row r="1538" spans="15:35" s="2" customFormat="1" x14ac:dyDescent="0.25">
      <c r="O1538" s="94"/>
      <c r="P1538" s="94"/>
      <c r="Q1538" s="94"/>
      <c r="R1538" s="94"/>
      <c r="S1538" s="94"/>
      <c r="T1538" s="94"/>
      <c r="U1538" s="94"/>
      <c r="V1538" s="94"/>
      <c r="W1538" s="94"/>
      <c r="X1538" s="94"/>
      <c r="Y1538" s="94"/>
      <c r="Z1538" s="94"/>
      <c r="AA1538" s="95"/>
      <c r="AB1538" s="95"/>
      <c r="AC1538" s="95"/>
      <c r="AD1538" s="95"/>
      <c r="AE1538" s="95"/>
      <c r="AF1538" s="95"/>
      <c r="AG1538" s="94"/>
      <c r="AH1538" s="94"/>
      <c r="AI1538" s="94"/>
    </row>
    <row r="1539" spans="15:35" s="2" customFormat="1" x14ac:dyDescent="0.25">
      <c r="O1539" s="94"/>
      <c r="P1539" s="94"/>
      <c r="Q1539" s="94"/>
      <c r="R1539" s="94"/>
      <c r="S1539" s="94"/>
      <c r="T1539" s="94"/>
      <c r="U1539" s="94"/>
      <c r="V1539" s="94"/>
      <c r="W1539" s="94"/>
      <c r="X1539" s="94"/>
      <c r="Y1539" s="94"/>
      <c r="Z1539" s="94"/>
      <c r="AA1539" s="95"/>
      <c r="AB1539" s="95"/>
      <c r="AC1539" s="95"/>
      <c r="AD1539" s="95"/>
      <c r="AE1539" s="95"/>
      <c r="AF1539" s="95"/>
      <c r="AG1539" s="94"/>
      <c r="AH1539" s="94"/>
      <c r="AI1539" s="94"/>
    </row>
    <row r="1540" spans="15:35" s="2" customFormat="1" x14ac:dyDescent="0.25">
      <c r="O1540" s="94"/>
      <c r="P1540" s="94"/>
      <c r="Q1540" s="94"/>
      <c r="R1540" s="94"/>
      <c r="S1540" s="94"/>
      <c r="T1540" s="94"/>
      <c r="U1540" s="94"/>
      <c r="V1540" s="94"/>
      <c r="W1540" s="94"/>
      <c r="X1540" s="94"/>
      <c r="Y1540" s="94"/>
      <c r="Z1540" s="94"/>
      <c r="AA1540" s="95"/>
      <c r="AB1540" s="95"/>
      <c r="AC1540" s="95"/>
      <c r="AD1540" s="95"/>
      <c r="AE1540" s="95"/>
      <c r="AF1540" s="95"/>
      <c r="AG1540" s="94"/>
      <c r="AH1540" s="94"/>
      <c r="AI1540" s="94"/>
    </row>
    <row r="1541" spans="15:35" s="2" customFormat="1" x14ac:dyDescent="0.25">
      <c r="O1541" s="94"/>
      <c r="P1541" s="94"/>
      <c r="Q1541" s="94"/>
      <c r="R1541" s="94"/>
      <c r="S1541" s="94"/>
      <c r="T1541" s="94"/>
      <c r="U1541" s="94"/>
      <c r="V1541" s="94"/>
      <c r="W1541" s="94"/>
      <c r="X1541" s="94"/>
      <c r="Y1541" s="94"/>
      <c r="Z1541" s="94"/>
      <c r="AA1541" s="95"/>
      <c r="AB1541" s="95"/>
      <c r="AC1541" s="95"/>
      <c r="AD1541" s="95"/>
      <c r="AE1541" s="95"/>
      <c r="AF1541" s="95"/>
      <c r="AG1541" s="94"/>
      <c r="AH1541" s="94"/>
      <c r="AI1541" s="94"/>
    </row>
    <row r="1542" spans="15:35" s="2" customFormat="1" x14ac:dyDescent="0.25">
      <c r="O1542" s="94"/>
      <c r="P1542" s="94"/>
      <c r="Q1542" s="94"/>
      <c r="R1542" s="94"/>
      <c r="S1542" s="94"/>
      <c r="T1542" s="94"/>
      <c r="U1542" s="94"/>
      <c r="V1542" s="94"/>
      <c r="W1542" s="94"/>
      <c r="X1542" s="94"/>
      <c r="Y1542" s="94"/>
      <c r="Z1542" s="94"/>
      <c r="AA1542" s="95"/>
      <c r="AB1542" s="95"/>
      <c r="AC1542" s="95"/>
      <c r="AD1542" s="95"/>
      <c r="AE1542" s="95"/>
      <c r="AF1542" s="95"/>
      <c r="AG1542" s="94"/>
      <c r="AH1542" s="94"/>
      <c r="AI1542" s="94"/>
    </row>
    <row r="1543" spans="15:35" s="2" customFormat="1" x14ac:dyDescent="0.25">
      <c r="O1543" s="94"/>
      <c r="P1543" s="94"/>
      <c r="Q1543" s="94"/>
      <c r="R1543" s="94"/>
      <c r="S1543" s="94"/>
      <c r="T1543" s="94"/>
      <c r="U1543" s="94"/>
      <c r="V1543" s="94"/>
      <c r="W1543" s="94"/>
      <c r="X1543" s="94"/>
      <c r="Y1543" s="94"/>
      <c r="Z1543" s="94"/>
      <c r="AA1543" s="95"/>
      <c r="AB1543" s="95"/>
      <c r="AC1543" s="95"/>
      <c r="AD1543" s="95"/>
      <c r="AE1543" s="95"/>
      <c r="AF1543" s="95"/>
      <c r="AG1543" s="94"/>
      <c r="AH1543" s="94"/>
      <c r="AI1543" s="94"/>
    </row>
    <row r="1544" spans="15:35" s="2" customFormat="1" x14ac:dyDescent="0.25">
      <c r="O1544" s="94"/>
      <c r="P1544" s="94"/>
      <c r="Q1544" s="94"/>
      <c r="R1544" s="94"/>
      <c r="S1544" s="94"/>
      <c r="T1544" s="94"/>
      <c r="U1544" s="94"/>
      <c r="V1544" s="94"/>
      <c r="W1544" s="94"/>
      <c r="X1544" s="94"/>
      <c r="Y1544" s="94"/>
      <c r="Z1544" s="94"/>
      <c r="AA1544" s="95"/>
      <c r="AB1544" s="95"/>
      <c r="AC1544" s="95"/>
      <c r="AD1544" s="95"/>
      <c r="AE1544" s="95"/>
      <c r="AF1544" s="95"/>
      <c r="AG1544" s="94"/>
      <c r="AH1544" s="94"/>
      <c r="AI1544" s="94"/>
    </row>
    <row r="1545" spans="15:35" s="2" customFormat="1" x14ac:dyDescent="0.25">
      <c r="O1545" s="94"/>
      <c r="P1545" s="94"/>
      <c r="Q1545" s="94"/>
      <c r="R1545" s="94"/>
      <c r="S1545" s="94"/>
      <c r="T1545" s="94"/>
      <c r="U1545" s="94"/>
      <c r="V1545" s="94"/>
      <c r="W1545" s="94"/>
      <c r="X1545" s="94"/>
      <c r="Y1545" s="94"/>
      <c r="Z1545" s="94"/>
      <c r="AA1545" s="95"/>
      <c r="AB1545" s="95"/>
      <c r="AC1545" s="95"/>
      <c r="AD1545" s="95"/>
      <c r="AE1545" s="95"/>
      <c r="AF1545" s="95"/>
      <c r="AG1545" s="94"/>
      <c r="AH1545" s="94"/>
      <c r="AI1545" s="94"/>
    </row>
    <row r="1546" spans="15:35" s="2" customFormat="1" x14ac:dyDescent="0.25">
      <c r="O1546" s="94"/>
      <c r="P1546" s="94"/>
      <c r="Q1546" s="94"/>
      <c r="R1546" s="94"/>
      <c r="S1546" s="94"/>
      <c r="T1546" s="94"/>
      <c r="U1546" s="94"/>
      <c r="V1546" s="94"/>
      <c r="W1546" s="94"/>
      <c r="X1546" s="94"/>
      <c r="Y1546" s="94"/>
      <c r="Z1546" s="94"/>
      <c r="AA1546" s="95"/>
      <c r="AB1546" s="95"/>
      <c r="AC1546" s="95"/>
      <c r="AD1546" s="95"/>
      <c r="AE1546" s="95"/>
      <c r="AF1546" s="95"/>
      <c r="AG1546" s="94"/>
      <c r="AH1546" s="94"/>
      <c r="AI1546" s="94"/>
    </row>
    <row r="1547" spans="15:35" s="2" customFormat="1" x14ac:dyDescent="0.25">
      <c r="O1547" s="94"/>
      <c r="P1547" s="94"/>
      <c r="Q1547" s="94"/>
      <c r="R1547" s="94"/>
      <c r="S1547" s="94"/>
      <c r="T1547" s="94"/>
      <c r="U1547" s="94"/>
      <c r="V1547" s="94"/>
      <c r="W1547" s="94"/>
      <c r="X1547" s="94"/>
      <c r="Y1547" s="94"/>
      <c r="Z1547" s="94"/>
      <c r="AA1547" s="95"/>
      <c r="AB1547" s="95"/>
      <c r="AC1547" s="95"/>
      <c r="AD1547" s="95"/>
      <c r="AE1547" s="95"/>
      <c r="AF1547" s="95"/>
      <c r="AG1547" s="94"/>
      <c r="AH1547" s="94"/>
      <c r="AI1547" s="94"/>
    </row>
    <row r="1548" spans="15:35" s="2" customFormat="1" x14ac:dyDescent="0.25">
      <c r="O1548" s="94"/>
      <c r="P1548" s="94"/>
      <c r="Q1548" s="94"/>
      <c r="R1548" s="94"/>
      <c r="S1548" s="94"/>
      <c r="T1548" s="94"/>
      <c r="U1548" s="94"/>
      <c r="V1548" s="94"/>
      <c r="W1548" s="94"/>
      <c r="X1548" s="94"/>
      <c r="Y1548" s="94"/>
      <c r="Z1548" s="94"/>
      <c r="AA1548" s="95"/>
      <c r="AB1548" s="95"/>
      <c r="AC1548" s="95"/>
      <c r="AD1548" s="95"/>
      <c r="AE1548" s="95"/>
      <c r="AF1548" s="95"/>
      <c r="AG1548" s="94"/>
      <c r="AH1548" s="94"/>
      <c r="AI1548" s="94"/>
    </row>
    <row r="1549" spans="15:35" s="2" customFormat="1" x14ac:dyDescent="0.25">
      <c r="O1549" s="94"/>
      <c r="P1549" s="94"/>
      <c r="Q1549" s="94"/>
      <c r="R1549" s="94"/>
      <c r="S1549" s="94"/>
      <c r="T1549" s="94"/>
      <c r="U1549" s="94"/>
      <c r="V1549" s="94"/>
      <c r="W1549" s="94"/>
      <c r="X1549" s="94"/>
      <c r="Y1549" s="94"/>
      <c r="Z1549" s="94"/>
      <c r="AA1549" s="95"/>
      <c r="AB1549" s="95"/>
      <c r="AC1549" s="95"/>
      <c r="AD1549" s="95"/>
      <c r="AE1549" s="95"/>
      <c r="AF1549" s="95"/>
      <c r="AG1549" s="94"/>
      <c r="AH1549" s="94"/>
      <c r="AI1549" s="94"/>
    </row>
    <row r="1550" spans="15:35" s="2" customFormat="1" x14ac:dyDescent="0.25">
      <c r="O1550" s="94"/>
      <c r="P1550" s="94"/>
      <c r="Q1550" s="94"/>
      <c r="R1550" s="94"/>
      <c r="S1550" s="94"/>
      <c r="T1550" s="94"/>
      <c r="U1550" s="94"/>
      <c r="V1550" s="94"/>
      <c r="W1550" s="94"/>
      <c r="X1550" s="94"/>
      <c r="Y1550" s="94"/>
      <c r="Z1550" s="94"/>
      <c r="AA1550" s="95"/>
      <c r="AB1550" s="95"/>
      <c r="AC1550" s="95"/>
      <c r="AD1550" s="95"/>
      <c r="AE1550" s="95"/>
      <c r="AF1550" s="95"/>
      <c r="AG1550" s="94"/>
      <c r="AH1550" s="94"/>
      <c r="AI1550" s="94"/>
    </row>
    <row r="1551" spans="15:35" s="2" customFormat="1" x14ac:dyDescent="0.25">
      <c r="O1551" s="94"/>
      <c r="P1551" s="94"/>
      <c r="Q1551" s="94"/>
      <c r="R1551" s="94"/>
      <c r="S1551" s="94"/>
      <c r="T1551" s="94"/>
      <c r="U1551" s="94"/>
      <c r="V1551" s="94"/>
      <c r="W1551" s="94"/>
      <c r="X1551" s="94"/>
      <c r="Y1551" s="94"/>
      <c r="Z1551" s="94"/>
      <c r="AA1551" s="95"/>
      <c r="AB1551" s="95"/>
      <c r="AC1551" s="95"/>
      <c r="AD1551" s="95"/>
      <c r="AE1551" s="95"/>
      <c r="AF1551" s="95"/>
      <c r="AG1551" s="94"/>
      <c r="AH1551" s="94"/>
      <c r="AI1551" s="94"/>
    </row>
    <row r="1552" spans="15:35" s="2" customFormat="1" x14ac:dyDescent="0.25">
      <c r="O1552" s="94"/>
      <c r="P1552" s="94"/>
      <c r="Q1552" s="94"/>
      <c r="R1552" s="94"/>
      <c r="S1552" s="94"/>
      <c r="T1552" s="94"/>
      <c r="U1552" s="94"/>
      <c r="V1552" s="94"/>
      <c r="W1552" s="94"/>
      <c r="X1552" s="94"/>
      <c r="Y1552" s="94"/>
      <c r="Z1552" s="94"/>
      <c r="AA1552" s="95"/>
      <c r="AB1552" s="95"/>
      <c r="AC1552" s="95"/>
      <c r="AD1552" s="95"/>
      <c r="AE1552" s="95"/>
      <c r="AF1552" s="95"/>
      <c r="AG1552" s="94"/>
      <c r="AH1552" s="94"/>
      <c r="AI1552" s="94"/>
    </row>
    <row r="1553" spans="15:35" s="2" customFormat="1" x14ac:dyDescent="0.25">
      <c r="O1553" s="94"/>
      <c r="P1553" s="94"/>
      <c r="Q1553" s="94"/>
      <c r="R1553" s="94"/>
      <c r="S1553" s="94"/>
      <c r="T1553" s="94"/>
      <c r="U1553" s="94"/>
      <c r="V1553" s="94"/>
      <c r="W1553" s="94"/>
      <c r="X1553" s="94"/>
      <c r="Y1553" s="94"/>
      <c r="Z1553" s="94"/>
      <c r="AA1553" s="95"/>
      <c r="AB1553" s="95"/>
      <c r="AC1553" s="95"/>
      <c r="AD1553" s="95"/>
      <c r="AE1553" s="95"/>
      <c r="AF1553" s="95"/>
      <c r="AG1553" s="94"/>
      <c r="AH1553" s="94"/>
      <c r="AI1553" s="94"/>
    </row>
    <row r="1554" spans="15:35" s="2" customFormat="1" x14ac:dyDescent="0.25">
      <c r="O1554" s="94"/>
      <c r="P1554" s="94"/>
      <c r="Q1554" s="94"/>
      <c r="R1554" s="94"/>
      <c r="S1554" s="94"/>
      <c r="T1554" s="94"/>
      <c r="U1554" s="94"/>
      <c r="V1554" s="94"/>
      <c r="W1554" s="94"/>
      <c r="X1554" s="94"/>
      <c r="Y1554" s="94"/>
      <c r="Z1554" s="94"/>
      <c r="AA1554" s="95"/>
      <c r="AB1554" s="95"/>
      <c r="AC1554" s="95"/>
      <c r="AD1554" s="95"/>
      <c r="AE1554" s="95"/>
      <c r="AF1554" s="95"/>
      <c r="AG1554" s="94"/>
      <c r="AH1554" s="94"/>
      <c r="AI1554" s="94"/>
    </row>
    <row r="1555" spans="15:35" s="2" customFormat="1" x14ac:dyDescent="0.25">
      <c r="O1555" s="94"/>
      <c r="P1555" s="94"/>
      <c r="Q1555" s="94"/>
      <c r="R1555" s="94"/>
      <c r="S1555" s="94"/>
      <c r="T1555" s="94"/>
      <c r="U1555" s="94"/>
      <c r="V1555" s="94"/>
      <c r="W1555" s="94"/>
      <c r="X1555" s="94"/>
      <c r="Y1555" s="94"/>
      <c r="Z1555" s="94"/>
      <c r="AA1555" s="95"/>
      <c r="AB1555" s="95"/>
      <c r="AC1555" s="95"/>
      <c r="AD1555" s="95"/>
      <c r="AE1555" s="95"/>
      <c r="AF1555" s="95"/>
      <c r="AG1555" s="94"/>
      <c r="AH1555" s="94"/>
      <c r="AI1555" s="94"/>
    </row>
    <row r="1556" spans="15:35" s="2" customFormat="1" x14ac:dyDescent="0.25">
      <c r="O1556" s="94"/>
      <c r="P1556" s="94"/>
      <c r="Q1556" s="94"/>
      <c r="R1556" s="94"/>
      <c r="S1556" s="94"/>
      <c r="T1556" s="94"/>
      <c r="U1556" s="94"/>
      <c r="V1556" s="94"/>
      <c r="W1556" s="94"/>
      <c r="X1556" s="94"/>
      <c r="Y1556" s="94"/>
      <c r="Z1556" s="94"/>
      <c r="AA1556" s="95"/>
      <c r="AB1556" s="95"/>
      <c r="AC1556" s="95"/>
      <c r="AD1556" s="95"/>
      <c r="AE1556" s="95"/>
      <c r="AF1556" s="95"/>
      <c r="AG1556" s="94"/>
      <c r="AH1556" s="94"/>
      <c r="AI1556" s="94"/>
    </row>
    <row r="1557" spans="15:35" s="2" customFormat="1" x14ac:dyDescent="0.25">
      <c r="O1557" s="94"/>
      <c r="P1557" s="94"/>
      <c r="Q1557" s="94"/>
      <c r="R1557" s="94"/>
      <c r="S1557" s="94"/>
      <c r="T1557" s="94"/>
      <c r="U1557" s="94"/>
      <c r="V1557" s="94"/>
      <c r="W1557" s="94"/>
      <c r="X1557" s="94"/>
      <c r="Y1557" s="94"/>
      <c r="Z1557" s="94"/>
      <c r="AA1557" s="95"/>
      <c r="AB1557" s="95"/>
      <c r="AC1557" s="95"/>
      <c r="AD1557" s="95"/>
      <c r="AE1557" s="95"/>
      <c r="AF1557" s="95"/>
      <c r="AG1557" s="94"/>
      <c r="AH1557" s="94"/>
      <c r="AI1557" s="94"/>
    </row>
    <row r="1558" spans="15:35" s="2" customFormat="1" x14ac:dyDescent="0.25">
      <c r="O1558" s="94"/>
      <c r="P1558" s="94"/>
      <c r="Q1558" s="94"/>
      <c r="R1558" s="94"/>
      <c r="S1558" s="94"/>
      <c r="T1558" s="94"/>
      <c r="U1558" s="94"/>
      <c r="V1558" s="94"/>
      <c r="W1558" s="94"/>
      <c r="X1558" s="94"/>
      <c r="Y1558" s="94"/>
      <c r="Z1558" s="94"/>
      <c r="AA1558" s="95"/>
      <c r="AB1558" s="95"/>
      <c r="AC1558" s="95"/>
      <c r="AD1558" s="95"/>
      <c r="AE1558" s="95"/>
      <c r="AF1558" s="95"/>
      <c r="AG1558" s="94"/>
      <c r="AH1558" s="94"/>
      <c r="AI1558" s="94"/>
    </row>
    <row r="1559" spans="15:35" s="2" customFormat="1" x14ac:dyDescent="0.25">
      <c r="O1559" s="94"/>
      <c r="P1559" s="94"/>
      <c r="Q1559" s="94"/>
      <c r="R1559" s="94"/>
      <c r="S1559" s="94"/>
      <c r="T1559" s="94"/>
      <c r="U1559" s="94"/>
      <c r="V1559" s="94"/>
      <c r="W1559" s="94"/>
      <c r="X1559" s="94"/>
      <c r="Y1559" s="94"/>
      <c r="Z1559" s="94"/>
      <c r="AA1559" s="95"/>
      <c r="AB1559" s="95"/>
      <c r="AC1559" s="95"/>
      <c r="AD1559" s="95"/>
      <c r="AE1559" s="95"/>
      <c r="AF1559" s="95"/>
      <c r="AG1559" s="94"/>
      <c r="AH1559" s="94"/>
      <c r="AI1559" s="94"/>
    </row>
    <row r="1560" spans="15:35" s="2" customFormat="1" x14ac:dyDescent="0.25">
      <c r="O1560" s="94"/>
      <c r="P1560" s="94"/>
      <c r="Q1560" s="94"/>
      <c r="R1560" s="94"/>
      <c r="S1560" s="94"/>
      <c r="T1560" s="94"/>
      <c r="U1560" s="94"/>
      <c r="V1560" s="94"/>
      <c r="W1560" s="94"/>
      <c r="X1560" s="94"/>
      <c r="Y1560" s="94"/>
      <c r="Z1560" s="94"/>
      <c r="AA1560" s="95"/>
      <c r="AB1560" s="95"/>
      <c r="AC1560" s="95"/>
      <c r="AD1560" s="95"/>
      <c r="AE1560" s="95"/>
      <c r="AF1560" s="95"/>
      <c r="AG1560" s="94"/>
      <c r="AH1560" s="94"/>
      <c r="AI1560" s="94"/>
    </row>
    <row r="1561" spans="15:35" s="2" customFormat="1" x14ac:dyDescent="0.25">
      <c r="O1561" s="94"/>
      <c r="P1561" s="94"/>
      <c r="Q1561" s="94"/>
      <c r="R1561" s="94"/>
      <c r="S1561" s="94"/>
      <c r="T1561" s="94"/>
      <c r="U1561" s="94"/>
      <c r="V1561" s="94"/>
      <c r="W1561" s="94"/>
      <c r="X1561" s="94"/>
      <c r="Y1561" s="94"/>
      <c r="Z1561" s="94"/>
      <c r="AA1561" s="95"/>
      <c r="AB1561" s="95"/>
      <c r="AC1561" s="95"/>
      <c r="AD1561" s="95"/>
      <c r="AE1561" s="95"/>
      <c r="AF1561" s="95"/>
      <c r="AG1561" s="94"/>
      <c r="AH1561" s="94"/>
      <c r="AI1561" s="94"/>
    </row>
    <row r="1562" spans="15:35" s="2" customFormat="1" x14ac:dyDescent="0.25">
      <c r="O1562" s="94"/>
      <c r="P1562" s="94"/>
      <c r="Q1562" s="94"/>
      <c r="R1562" s="94"/>
      <c r="S1562" s="94"/>
      <c r="T1562" s="94"/>
      <c r="U1562" s="94"/>
      <c r="V1562" s="94"/>
      <c r="W1562" s="94"/>
      <c r="X1562" s="94"/>
      <c r="Y1562" s="94"/>
      <c r="Z1562" s="94"/>
      <c r="AA1562" s="95"/>
      <c r="AB1562" s="95"/>
      <c r="AC1562" s="95"/>
      <c r="AD1562" s="95"/>
      <c r="AE1562" s="95"/>
      <c r="AF1562" s="95"/>
      <c r="AG1562" s="94"/>
      <c r="AH1562" s="94"/>
      <c r="AI1562" s="94"/>
    </row>
    <row r="1563" spans="15:35" s="2" customFormat="1" x14ac:dyDescent="0.25">
      <c r="O1563" s="94"/>
      <c r="P1563" s="94"/>
      <c r="Q1563" s="94"/>
      <c r="R1563" s="94"/>
      <c r="S1563" s="94"/>
      <c r="T1563" s="94"/>
      <c r="U1563" s="94"/>
      <c r="V1563" s="94"/>
      <c r="W1563" s="94"/>
      <c r="X1563" s="94"/>
      <c r="Y1563" s="94"/>
      <c r="Z1563" s="94"/>
      <c r="AA1563" s="95"/>
      <c r="AB1563" s="95"/>
      <c r="AC1563" s="95"/>
      <c r="AD1563" s="95"/>
      <c r="AE1563" s="95"/>
      <c r="AF1563" s="95"/>
      <c r="AG1563" s="94"/>
      <c r="AH1563" s="94"/>
      <c r="AI1563" s="94"/>
    </row>
    <row r="1564" spans="15:35" s="2" customFormat="1" x14ac:dyDescent="0.25">
      <c r="O1564" s="94"/>
      <c r="P1564" s="94"/>
      <c r="Q1564" s="94"/>
      <c r="R1564" s="94"/>
      <c r="S1564" s="94"/>
      <c r="T1564" s="94"/>
      <c r="U1564" s="94"/>
      <c r="V1564" s="94"/>
      <c r="W1564" s="94"/>
      <c r="X1564" s="94"/>
      <c r="Y1564" s="94"/>
      <c r="Z1564" s="94"/>
      <c r="AA1564" s="95"/>
      <c r="AB1564" s="95"/>
      <c r="AC1564" s="95"/>
      <c r="AD1564" s="95"/>
      <c r="AE1564" s="95"/>
      <c r="AF1564" s="95"/>
      <c r="AG1564" s="94"/>
      <c r="AH1564" s="94"/>
      <c r="AI1564" s="94"/>
    </row>
    <row r="1565" spans="15:35" s="2" customFormat="1" x14ac:dyDescent="0.25">
      <c r="O1565" s="94"/>
      <c r="P1565" s="94"/>
      <c r="Q1565" s="94"/>
      <c r="R1565" s="94"/>
      <c r="S1565" s="94"/>
      <c r="T1565" s="94"/>
      <c r="U1565" s="94"/>
      <c r="V1565" s="94"/>
      <c r="W1565" s="94"/>
      <c r="X1565" s="94"/>
      <c r="Y1565" s="94"/>
      <c r="Z1565" s="94"/>
      <c r="AA1565" s="95"/>
      <c r="AB1565" s="95"/>
      <c r="AC1565" s="95"/>
      <c r="AD1565" s="95"/>
      <c r="AE1565" s="95"/>
      <c r="AF1565" s="95"/>
      <c r="AG1565" s="94"/>
      <c r="AH1565" s="94"/>
      <c r="AI1565" s="94"/>
    </row>
    <row r="1566" spans="15:35" s="2" customFormat="1" x14ac:dyDescent="0.25">
      <c r="O1566" s="94"/>
      <c r="P1566" s="94"/>
      <c r="Q1566" s="94"/>
      <c r="R1566" s="94"/>
      <c r="S1566" s="94"/>
      <c r="T1566" s="94"/>
      <c r="U1566" s="94"/>
      <c r="V1566" s="94"/>
      <c r="W1566" s="94"/>
      <c r="X1566" s="94"/>
      <c r="Y1566" s="94"/>
      <c r="Z1566" s="94"/>
      <c r="AA1566" s="95"/>
      <c r="AB1566" s="95"/>
      <c r="AC1566" s="95"/>
      <c r="AD1566" s="95"/>
      <c r="AE1566" s="95"/>
      <c r="AF1566" s="95"/>
      <c r="AG1566" s="94"/>
      <c r="AH1566" s="94"/>
      <c r="AI1566" s="94"/>
    </row>
    <row r="1567" spans="15:35" s="2" customFormat="1" x14ac:dyDescent="0.25">
      <c r="O1567" s="94"/>
      <c r="P1567" s="94"/>
      <c r="Q1567" s="94"/>
      <c r="R1567" s="94"/>
      <c r="S1567" s="94"/>
      <c r="T1567" s="94"/>
      <c r="U1567" s="94"/>
      <c r="V1567" s="94"/>
      <c r="W1567" s="94"/>
      <c r="X1567" s="94"/>
      <c r="Y1567" s="94"/>
      <c r="Z1567" s="94"/>
      <c r="AA1567" s="95"/>
      <c r="AB1567" s="95"/>
      <c r="AC1567" s="95"/>
      <c r="AD1567" s="95"/>
      <c r="AE1567" s="95"/>
      <c r="AF1567" s="95"/>
      <c r="AG1567" s="94"/>
      <c r="AH1567" s="94"/>
      <c r="AI1567" s="94"/>
    </row>
    <row r="1568" spans="15:35" s="2" customFormat="1" x14ac:dyDescent="0.25">
      <c r="O1568" s="94"/>
      <c r="P1568" s="94"/>
      <c r="Q1568" s="94"/>
      <c r="R1568" s="94"/>
      <c r="S1568" s="94"/>
      <c r="T1568" s="94"/>
      <c r="U1568" s="94"/>
      <c r="V1568" s="94"/>
      <c r="W1568" s="94"/>
      <c r="X1568" s="94"/>
      <c r="Y1568" s="94"/>
      <c r="Z1568" s="94"/>
      <c r="AA1568" s="95"/>
      <c r="AB1568" s="95"/>
      <c r="AC1568" s="95"/>
      <c r="AD1568" s="95"/>
      <c r="AE1568" s="95"/>
      <c r="AF1568" s="95"/>
      <c r="AG1568" s="94"/>
      <c r="AH1568" s="94"/>
      <c r="AI1568" s="94"/>
    </row>
    <row r="1569" spans="15:35" s="2" customFormat="1" x14ac:dyDescent="0.25">
      <c r="O1569" s="94"/>
      <c r="P1569" s="94"/>
      <c r="Q1569" s="94"/>
      <c r="R1569" s="94"/>
      <c r="S1569" s="94"/>
      <c r="T1569" s="94"/>
      <c r="U1569" s="94"/>
      <c r="V1569" s="94"/>
      <c r="W1569" s="94"/>
      <c r="X1569" s="94"/>
      <c r="Y1569" s="94"/>
      <c r="Z1569" s="94"/>
      <c r="AA1569" s="95"/>
      <c r="AB1569" s="95"/>
      <c r="AC1569" s="95"/>
      <c r="AD1569" s="95"/>
      <c r="AE1569" s="95"/>
      <c r="AF1569" s="95"/>
      <c r="AG1569" s="94"/>
      <c r="AH1569" s="94"/>
      <c r="AI1569" s="94"/>
    </row>
    <row r="1570" spans="15:35" s="2" customFormat="1" x14ac:dyDescent="0.25">
      <c r="O1570" s="94"/>
      <c r="P1570" s="94"/>
      <c r="Q1570" s="94"/>
      <c r="R1570" s="94"/>
      <c r="S1570" s="94"/>
      <c r="T1570" s="94"/>
      <c r="U1570" s="94"/>
      <c r="V1570" s="94"/>
      <c r="W1570" s="94"/>
      <c r="X1570" s="94"/>
      <c r="Y1570" s="94"/>
      <c r="Z1570" s="94"/>
      <c r="AA1570" s="95"/>
      <c r="AB1570" s="95"/>
      <c r="AC1570" s="95"/>
      <c r="AD1570" s="95"/>
      <c r="AE1570" s="95"/>
      <c r="AF1570" s="95"/>
      <c r="AG1570" s="94"/>
      <c r="AH1570" s="94"/>
      <c r="AI1570" s="94"/>
    </row>
    <row r="1571" spans="15:35" s="2" customFormat="1" x14ac:dyDescent="0.25">
      <c r="O1571" s="94"/>
      <c r="P1571" s="94"/>
      <c r="Q1571" s="94"/>
      <c r="R1571" s="94"/>
      <c r="S1571" s="94"/>
      <c r="T1571" s="94"/>
      <c r="U1571" s="94"/>
      <c r="V1571" s="94"/>
      <c r="W1571" s="94"/>
      <c r="X1571" s="94"/>
      <c r="Y1571" s="94"/>
      <c r="Z1571" s="94"/>
      <c r="AA1571" s="95"/>
      <c r="AB1571" s="95"/>
      <c r="AC1571" s="95"/>
      <c r="AD1571" s="95"/>
      <c r="AE1571" s="95"/>
      <c r="AF1571" s="95"/>
      <c r="AG1571" s="94"/>
      <c r="AH1571" s="94"/>
      <c r="AI1571" s="94"/>
    </row>
    <row r="1572" spans="15:35" s="2" customFormat="1" x14ac:dyDescent="0.25">
      <c r="O1572" s="94"/>
      <c r="P1572" s="94"/>
      <c r="Q1572" s="94"/>
      <c r="R1572" s="94"/>
      <c r="S1572" s="94"/>
      <c r="T1572" s="94"/>
      <c r="U1572" s="94"/>
      <c r="V1572" s="94"/>
      <c r="W1572" s="94"/>
      <c r="X1572" s="94"/>
      <c r="Y1572" s="94"/>
      <c r="Z1572" s="94"/>
      <c r="AA1572" s="95"/>
      <c r="AB1572" s="95"/>
      <c r="AC1572" s="95"/>
      <c r="AD1572" s="95"/>
      <c r="AE1572" s="95"/>
      <c r="AF1572" s="95"/>
      <c r="AG1572" s="94"/>
      <c r="AH1572" s="94"/>
      <c r="AI1572" s="94"/>
    </row>
    <row r="1573" spans="15:35" s="2" customFormat="1" x14ac:dyDescent="0.25">
      <c r="O1573" s="94"/>
      <c r="P1573" s="94"/>
      <c r="Q1573" s="94"/>
      <c r="R1573" s="94"/>
      <c r="S1573" s="94"/>
      <c r="T1573" s="94"/>
      <c r="U1573" s="94"/>
      <c r="V1573" s="94"/>
      <c r="W1573" s="94"/>
      <c r="X1573" s="94"/>
      <c r="Y1573" s="94"/>
      <c r="Z1573" s="94"/>
      <c r="AA1573" s="95"/>
      <c r="AB1573" s="95"/>
      <c r="AC1573" s="95"/>
      <c r="AD1573" s="95"/>
      <c r="AE1573" s="95"/>
      <c r="AF1573" s="95"/>
      <c r="AG1573" s="94"/>
      <c r="AH1573" s="94"/>
      <c r="AI1573" s="94"/>
    </row>
    <row r="1574" spans="15:35" s="2" customFormat="1" x14ac:dyDescent="0.25">
      <c r="O1574" s="94"/>
      <c r="P1574" s="94"/>
      <c r="Q1574" s="94"/>
      <c r="R1574" s="94"/>
      <c r="S1574" s="94"/>
      <c r="T1574" s="94"/>
      <c r="U1574" s="94"/>
      <c r="V1574" s="94"/>
      <c r="W1574" s="94"/>
      <c r="X1574" s="94"/>
      <c r="Y1574" s="94"/>
      <c r="Z1574" s="94"/>
      <c r="AA1574" s="95"/>
      <c r="AB1574" s="95"/>
      <c r="AC1574" s="95"/>
      <c r="AD1574" s="95"/>
      <c r="AE1574" s="95"/>
      <c r="AF1574" s="95"/>
      <c r="AG1574" s="94"/>
      <c r="AH1574" s="94"/>
      <c r="AI1574" s="94"/>
    </row>
    <row r="1575" spans="15:35" s="2" customFormat="1" x14ac:dyDescent="0.25">
      <c r="O1575" s="94"/>
      <c r="P1575" s="94"/>
      <c r="Q1575" s="94"/>
      <c r="R1575" s="94"/>
      <c r="S1575" s="94"/>
      <c r="T1575" s="94"/>
      <c r="U1575" s="94"/>
      <c r="V1575" s="94"/>
      <c r="W1575" s="94"/>
      <c r="X1575" s="94"/>
      <c r="Y1575" s="94"/>
      <c r="Z1575" s="94"/>
      <c r="AA1575" s="95"/>
      <c r="AB1575" s="95"/>
      <c r="AC1575" s="95"/>
      <c r="AD1575" s="95"/>
      <c r="AE1575" s="95"/>
      <c r="AF1575" s="95"/>
      <c r="AG1575" s="94"/>
      <c r="AH1575" s="94"/>
      <c r="AI1575" s="94"/>
    </row>
    <row r="1576" spans="15:35" s="2" customFormat="1" x14ac:dyDescent="0.25">
      <c r="O1576" s="94"/>
      <c r="P1576" s="94"/>
      <c r="Q1576" s="94"/>
      <c r="R1576" s="94"/>
      <c r="S1576" s="94"/>
      <c r="T1576" s="94"/>
      <c r="U1576" s="94"/>
      <c r="V1576" s="94"/>
      <c r="W1576" s="94"/>
      <c r="X1576" s="94"/>
      <c r="Y1576" s="94"/>
      <c r="Z1576" s="94"/>
      <c r="AA1576" s="95"/>
      <c r="AB1576" s="95"/>
      <c r="AC1576" s="95"/>
      <c r="AD1576" s="95"/>
      <c r="AE1576" s="95"/>
      <c r="AF1576" s="95"/>
      <c r="AG1576" s="94"/>
      <c r="AH1576" s="94"/>
      <c r="AI1576" s="94"/>
    </row>
    <row r="1577" spans="15:35" s="2" customFormat="1" x14ac:dyDescent="0.25">
      <c r="O1577" s="94"/>
      <c r="P1577" s="94"/>
      <c r="Q1577" s="94"/>
      <c r="R1577" s="94"/>
      <c r="S1577" s="94"/>
      <c r="T1577" s="94"/>
      <c r="U1577" s="94"/>
      <c r="V1577" s="94"/>
      <c r="W1577" s="94"/>
      <c r="X1577" s="94"/>
      <c r="Y1577" s="94"/>
      <c r="Z1577" s="94"/>
      <c r="AA1577" s="95"/>
      <c r="AB1577" s="95"/>
      <c r="AC1577" s="95"/>
      <c r="AD1577" s="95"/>
      <c r="AE1577" s="95"/>
      <c r="AF1577" s="95"/>
      <c r="AG1577" s="94"/>
      <c r="AH1577" s="94"/>
      <c r="AI1577" s="94"/>
    </row>
    <row r="1578" spans="15:35" s="2" customFormat="1" x14ac:dyDescent="0.25">
      <c r="O1578" s="94"/>
      <c r="P1578" s="94"/>
      <c r="Q1578" s="94"/>
      <c r="R1578" s="94"/>
      <c r="S1578" s="94"/>
      <c r="T1578" s="94"/>
      <c r="U1578" s="94"/>
      <c r="V1578" s="94"/>
      <c r="W1578" s="94"/>
      <c r="X1578" s="94"/>
      <c r="Y1578" s="94"/>
      <c r="Z1578" s="94"/>
      <c r="AA1578" s="95"/>
      <c r="AB1578" s="95"/>
      <c r="AC1578" s="95"/>
      <c r="AD1578" s="95"/>
      <c r="AE1578" s="95"/>
      <c r="AF1578" s="95"/>
      <c r="AG1578" s="94"/>
      <c r="AH1578" s="94"/>
      <c r="AI1578" s="94"/>
    </row>
    <row r="1579" spans="15:35" s="2" customFormat="1" x14ac:dyDescent="0.25">
      <c r="O1579" s="94"/>
      <c r="P1579" s="94"/>
      <c r="Q1579" s="94"/>
      <c r="R1579" s="94"/>
      <c r="S1579" s="94"/>
      <c r="T1579" s="94"/>
      <c r="U1579" s="94"/>
      <c r="V1579" s="94"/>
      <c r="W1579" s="94"/>
      <c r="X1579" s="94"/>
      <c r="Y1579" s="94"/>
      <c r="Z1579" s="94"/>
      <c r="AA1579" s="95"/>
      <c r="AB1579" s="95"/>
      <c r="AC1579" s="95"/>
      <c r="AD1579" s="95"/>
      <c r="AE1579" s="95"/>
      <c r="AF1579" s="95"/>
      <c r="AG1579" s="94"/>
      <c r="AH1579" s="94"/>
      <c r="AI1579" s="94"/>
    </row>
    <row r="1580" spans="15:35" s="2" customFormat="1" x14ac:dyDescent="0.25">
      <c r="O1580" s="94"/>
      <c r="P1580" s="94"/>
      <c r="Q1580" s="94"/>
      <c r="R1580" s="94"/>
      <c r="S1580" s="94"/>
      <c r="T1580" s="94"/>
      <c r="U1580" s="94"/>
      <c r="V1580" s="94"/>
      <c r="W1580" s="94"/>
      <c r="X1580" s="94"/>
      <c r="Y1580" s="94"/>
      <c r="Z1580" s="94"/>
      <c r="AA1580" s="95"/>
      <c r="AB1580" s="95"/>
      <c r="AC1580" s="95"/>
      <c r="AD1580" s="95"/>
      <c r="AE1580" s="95"/>
      <c r="AF1580" s="95"/>
      <c r="AG1580" s="94"/>
      <c r="AH1580" s="94"/>
      <c r="AI1580" s="94"/>
    </row>
    <row r="1581" spans="15:35" s="2" customFormat="1" x14ac:dyDescent="0.25">
      <c r="O1581" s="94"/>
      <c r="P1581" s="94"/>
      <c r="Q1581" s="94"/>
      <c r="R1581" s="94"/>
      <c r="S1581" s="94"/>
      <c r="T1581" s="94"/>
      <c r="U1581" s="94"/>
      <c r="V1581" s="94"/>
      <c r="W1581" s="94"/>
      <c r="X1581" s="94"/>
      <c r="Y1581" s="94"/>
      <c r="Z1581" s="94"/>
      <c r="AA1581" s="95"/>
      <c r="AB1581" s="95"/>
      <c r="AC1581" s="95"/>
      <c r="AD1581" s="95"/>
      <c r="AE1581" s="95"/>
      <c r="AF1581" s="95"/>
      <c r="AG1581" s="94"/>
      <c r="AH1581" s="94"/>
      <c r="AI1581" s="94"/>
    </row>
    <row r="1582" spans="15:35" s="2" customFormat="1" x14ac:dyDescent="0.25">
      <c r="O1582" s="94"/>
      <c r="P1582" s="94"/>
      <c r="Q1582" s="94"/>
      <c r="R1582" s="94"/>
      <c r="S1582" s="94"/>
      <c r="T1582" s="94"/>
      <c r="U1582" s="94"/>
      <c r="V1582" s="94"/>
      <c r="W1582" s="94"/>
      <c r="X1582" s="94"/>
      <c r="Y1582" s="94"/>
      <c r="Z1582" s="94"/>
      <c r="AA1582" s="95"/>
      <c r="AB1582" s="95"/>
      <c r="AC1582" s="95"/>
      <c r="AD1582" s="95"/>
      <c r="AE1582" s="95"/>
      <c r="AF1582" s="95"/>
      <c r="AG1582" s="94"/>
      <c r="AH1582" s="94"/>
      <c r="AI1582" s="94"/>
    </row>
    <row r="1583" spans="15:35" s="2" customFormat="1" x14ac:dyDescent="0.25">
      <c r="O1583" s="94"/>
      <c r="P1583" s="94"/>
      <c r="Q1583" s="94"/>
      <c r="R1583" s="94"/>
      <c r="S1583" s="94"/>
      <c r="T1583" s="94"/>
      <c r="U1583" s="94"/>
      <c r="V1583" s="94"/>
      <c r="W1583" s="94"/>
      <c r="X1583" s="94"/>
      <c r="Y1583" s="94"/>
      <c r="Z1583" s="94"/>
      <c r="AA1583" s="95"/>
      <c r="AB1583" s="95"/>
      <c r="AC1583" s="95"/>
      <c r="AD1583" s="95"/>
      <c r="AE1583" s="95"/>
      <c r="AF1583" s="95"/>
      <c r="AG1583" s="94"/>
      <c r="AH1583" s="94"/>
      <c r="AI1583" s="94"/>
    </row>
    <row r="1584" spans="15:35" s="2" customFormat="1" x14ac:dyDescent="0.25">
      <c r="O1584" s="94"/>
      <c r="P1584" s="94"/>
      <c r="Q1584" s="94"/>
      <c r="R1584" s="94"/>
      <c r="S1584" s="94"/>
      <c r="T1584" s="94"/>
      <c r="U1584" s="94"/>
      <c r="V1584" s="94"/>
      <c r="W1584" s="94"/>
      <c r="X1584" s="94"/>
      <c r="Y1584" s="94"/>
      <c r="Z1584" s="94"/>
      <c r="AA1584" s="95"/>
      <c r="AB1584" s="95"/>
      <c r="AC1584" s="95"/>
      <c r="AD1584" s="95"/>
      <c r="AE1584" s="95"/>
      <c r="AF1584" s="95"/>
      <c r="AG1584" s="94"/>
      <c r="AH1584" s="94"/>
      <c r="AI1584" s="94"/>
    </row>
    <row r="1585" spans="15:35" s="2" customFormat="1" x14ac:dyDescent="0.25">
      <c r="O1585" s="94"/>
      <c r="P1585" s="94"/>
      <c r="Q1585" s="94"/>
      <c r="R1585" s="94"/>
      <c r="S1585" s="94"/>
      <c r="T1585" s="94"/>
      <c r="U1585" s="94"/>
      <c r="V1585" s="94"/>
      <c r="W1585" s="94"/>
      <c r="X1585" s="94"/>
      <c r="Y1585" s="94"/>
      <c r="Z1585" s="94"/>
      <c r="AA1585" s="95"/>
      <c r="AB1585" s="95"/>
      <c r="AC1585" s="95"/>
      <c r="AD1585" s="95"/>
      <c r="AE1585" s="95"/>
      <c r="AF1585" s="95"/>
      <c r="AG1585" s="94"/>
      <c r="AH1585" s="94"/>
      <c r="AI1585" s="94"/>
    </row>
    <row r="1586" spans="15:35" s="2" customFormat="1" x14ac:dyDescent="0.25">
      <c r="O1586" s="94"/>
      <c r="P1586" s="94"/>
      <c r="Q1586" s="94"/>
      <c r="R1586" s="94"/>
      <c r="S1586" s="94"/>
      <c r="T1586" s="94"/>
      <c r="U1586" s="94"/>
      <c r="V1586" s="94"/>
      <c r="W1586" s="94"/>
      <c r="X1586" s="94"/>
      <c r="Y1586" s="94"/>
      <c r="Z1586" s="94"/>
      <c r="AA1586" s="95"/>
      <c r="AB1586" s="95"/>
      <c r="AC1586" s="95"/>
      <c r="AD1586" s="95"/>
      <c r="AE1586" s="95"/>
      <c r="AF1586" s="95"/>
      <c r="AG1586" s="94"/>
      <c r="AH1586" s="94"/>
      <c r="AI1586" s="94"/>
    </row>
    <row r="1587" spans="15:35" s="2" customFormat="1" x14ac:dyDescent="0.25">
      <c r="O1587" s="94"/>
      <c r="P1587" s="94"/>
      <c r="Q1587" s="94"/>
      <c r="R1587" s="94"/>
      <c r="S1587" s="94"/>
      <c r="T1587" s="94"/>
      <c r="U1587" s="94"/>
      <c r="V1587" s="94"/>
      <c r="W1587" s="94"/>
      <c r="X1587" s="94"/>
      <c r="Y1587" s="94"/>
      <c r="Z1587" s="94"/>
      <c r="AA1587" s="95"/>
      <c r="AB1587" s="95"/>
      <c r="AC1587" s="95"/>
      <c r="AD1587" s="95"/>
      <c r="AE1587" s="95"/>
      <c r="AF1587" s="95"/>
      <c r="AG1587" s="94"/>
      <c r="AH1587" s="94"/>
      <c r="AI1587" s="94"/>
    </row>
    <row r="1588" spans="15:35" s="2" customFormat="1" x14ac:dyDescent="0.25">
      <c r="O1588" s="94"/>
      <c r="P1588" s="94"/>
      <c r="Q1588" s="94"/>
      <c r="R1588" s="94"/>
      <c r="S1588" s="94"/>
      <c r="T1588" s="94"/>
      <c r="U1588" s="94"/>
      <c r="V1588" s="94"/>
      <c r="W1588" s="94"/>
      <c r="X1588" s="94"/>
      <c r="Y1588" s="94"/>
      <c r="Z1588" s="94"/>
      <c r="AA1588" s="95"/>
      <c r="AB1588" s="95"/>
      <c r="AC1588" s="95"/>
      <c r="AD1588" s="95"/>
      <c r="AE1588" s="95"/>
      <c r="AF1588" s="95"/>
      <c r="AG1588" s="94"/>
      <c r="AH1588" s="94"/>
      <c r="AI1588" s="94"/>
    </row>
    <row r="1589" spans="15:35" s="2" customFormat="1" x14ac:dyDescent="0.25">
      <c r="O1589" s="94"/>
      <c r="P1589" s="94"/>
      <c r="Q1589" s="94"/>
      <c r="R1589" s="94"/>
      <c r="S1589" s="94"/>
      <c r="T1589" s="94"/>
      <c r="U1589" s="94"/>
      <c r="V1589" s="94"/>
      <c r="W1589" s="94"/>
      <c r="X1589" s="94"/>
      <c r="Y1589" s="94"/>
      <c r="Z1589" s="94"/>
      <c r="AA1589" s="95"/>
      <c r="AB1589" s="95"/>
      <c r="AC1589" s="95"/>
      <c r="AD1589" s="95"/>
      <c r="AE1589" s="95"/>
      <c r="AF1589" s="95"/>
      <c r="AG1589" s="94"/>
      <c r="AH1589" s="94"/>
      <c r="AI1589" s="94"/>
    </row>
    <row r="1590" spans="15:35" s="2" customFormat="1" x14ac:dyDescent="0.25">
      <c r="O1590" s="94"/>
      <c r="P1590" s="94"/>
      <c r="Q1590" s="94"/>
      <c r="R1590" s="94"/>
      <c r="S1590" s="94"/>
      <c r="T1590" s="94"/>
      <c r="U1590" s="94"/>
      <c r="V1590" s="94"/>
      <c r="W1590" s="94"/>
      <c r="X1590" s="94"/>
      <c r="Y1590" s="94"/>
      <c r="Z1590" s="94"/>
      <c r="AA1590" s="95"/>
      <c r="AB1590" s="95"/>
      <c r="AC1590" s="95"/>
      <c r="AD1590" s="95"/>
      <c r="AE1590" s="95"/>
      <c r="AF1590" s="95"/>
      <c r="AG1590" s="94"/>
      <c r="AH1590" s="94"/>
      <c r="AI1590" s="94"/>
    </row>
    <row r="1591" spans="15:35" s="2" customFormat="1" x14ac:dyDescent="0.25">
      <c r="O1591" s="94"/>
      <c r="P1591" s="94"/>
      <c r="Q1591" s="94"/>
      <c r="R1591" s="94"/>
      <c r="S1591" s="94"/>
      <c r="T1591" s="94"/>
      <c r="U1591" s="94"/>
      <c r="V1591" s="94"/>
      <c r="W1591" s="94"/>
      <c r="X1591" s="94"/>
      <c r="Y1591" s="94"/>
      <c r="Z1591" s="94"/>
      <c r="AA1591" s="95"/>
      <c r="AB1591" s="95"/>
      <c r="AC1591" s="95"/>
      <c r="AD1591" s="95"/>
      <c r="AE1591" s="95"/>
      <c r="AF1591" s="95"/>
      <c r="AG1591" s="94"/>
      <c r="AH1591" s="94"/>
      <c r="AI1591" s="94"/>
    </row>
    <row r="1592" spans="15:35" s="2" customFormat="1" x14ac:dyDescent="0.25">
      <c r="O1592" s="94"/>
      <c r="P1592" s="94"/>
      <c r="Q1592" s="94"/>
      <c r="R1592" s="94"/>
      <c r="S1592" s="94"/>
      <c r="T1592" s="94"/>
      <c r="U1592" s="94"/>
      <c r="V1592" s="94"/>
      <c r="W1592" s="94"/>
      <c r="X1592" s="94"/>
      <c r="Y1592" s="94"/>
      <c r="Z1592" s="94"/>
      <c r="AA1592" s="95"/>
      <c r="AB1592" s="95"/>
      <c r="AC1592" s="95"/>
      <c r="AD1592" s="95"/>
      <c r="AE1592" s="95"/>
      <c r="AF1592" s="95"/>
      <c r="AG1592" s="94"/>
      <c r="AH1592" s="94"/>
      <c r="AI1592" s="94"/>
    </row>
    <row r="1593" spans="15:35" s="2" customFormat="1" x14ac:dyDescent="0.25">
      <c r="O1593" s="94"/>
      <c r="P1593" s="94"/>
      <c r="Q1593" s="94"/>
      <c r="R1593" s="94"/>
      <c r="S1593" s="94"/>
      <c r="T1593" s="94"/>
      <c r="U1593" s="94"/>
      <c r="V1593" s="94"/>
      <c r="W1593" s="94"/>
      <c r="X1593" s="94"/>
      <c r="Y1593" s="94"/>
      <c r="Z1593" s="94"/>
      <c r="AA1593" s="95"/>
      <c r="AB1593" s="95"/>
      <c r="AC1593" s="95"/>
      <c r="AD1593" s="95"/>
      <c r="AE1593" s="95"/>
      <c r="AF1593" s="95"/>
      <c r="AG1593" s="94"/>
      <c r="AH1593" s="94"/>
      <c r="AI1593" s="94"/>
    </row>
    <row r="1594" spans="15:35" s="2" customFormat="1" x14ac:dyDescent="0.25">
      <c r="O1594" s="94"/>
      <c r="P1594" s="94"/>
      <c r="Q1594" s="94"/>
      <c r="R1594" s="94"/>
      <c r="S1594" s="94"/>
      <c r="T1594" s="94"/>
      <c r="U1594" s="94"/>
      <c r="V1594" s="94"/>
      <c r="W1594" s="94"/>
      <c r="X1594" s="94"/>
      <c r="Y1594" s="94"/>
      <c r="Z1594" s="94"/>
      <c r="AA1594" s="95"/>
      <c r="AB1594" s="95"/>
      <c r="AC1594" s="95"/>
      <c r="AD1594" s="95"/>
      <c r="AE1594" s="95"/>
      <c r="AF1594" s="95"/>
      <c r="AG1594" s="94"/>
      <c r="AH1594" s="94"/>
      <c r="AI1594" s="94"/>
    </row>
    <row r="1595" spans="15:35" s="2" customFormat="1" x14ac:dyDescent="0.25">
      <c r="O1595" s="94"/>
      <c r="P1595" s="94"/>
      <c r="Q1595" s="94"/>
      <c r="R1595" s="94"/>
      <c r="S1595" s="94"/>
      <c r="T1595" s="94"/>
      <c r="U1595" s="94"/>
      <c r="V1595" s="94"/>
      <c r="W1595" s="94"/>
      <c r="X1595" s="94"/>
      <c r="Y1595" s="94"/>
      <c r="Z1595" s="94"/>
      <c r="AA1595" s="95"/>
      <c r="AB1595" s="95"/>
      <c r="AC1595" s="95"/>
      <c r="AD1595" s="95"/>
      <c r="AE1595" s="95"/>
      <c r="AF1595" s="95"/>
      <c r="AG1595" s="94"/>
      <c r="AH1595" s="94"/>
      <c r="AI1595" s="94"/>
    </row>
    <row r="1596" spans="15:35" s="2" customFormat="1" x14ac:dyDescent="0.25">
      <c r="O1596" s="94"/>
      <c r="P1596" s="94"/>
      <c r="Q1596" s="94"/>
      <c r="R1596" s="94"/>
      <c r="S1596" s="94"/>
      <c r="T1596" s="94"/>
      <c r="U1596" s="94"/>
      <c r="V1596" s="94"/>
      <c r="W1596" s="94"/>
      <c r="X1596" s="94"/>
      <c r="Y1596" s="94"/>
      <c r="Z1596" s="94"/>
      <c r="AA1596" s="95"/>
      <c r="AB1596" s="95"/>
      <c r="AC1596" s="95"/>
      <c r="AD1596" s="95"/>
      <c r="AE1596" s="95"/>
      <c r="AF1596" s="95"/>
      <c r="AG1596" s="94"/>
      <c r="AH1596" s="94"/>
      <c r="AI1596" s="94"/>
    </row>
    <row r="1597" spans="15:35" s="2" customFormat="1" x14ac:dyDescent="0.25">
      <c r="O1597" s="94"/>
      <c r="P1597" s="94"/>
      <c r="Q1597" s="94"/>
      <c r="R1597" s="94"/>
      <c r="S1597" s="94"/>
      <c r="T1597" s="94"/>
      <c r="U1597" s="94"/>
      <c r="V1597" s="94"/>
      <c r="W1597" s="94"/>
      <c r="X1597" s="94"/>
      <c r="Y1597" s="94"/>
      <c r="Z1597" s="94"/>
      <c r="AA1597" s="95"/>
      <c r="AB1597" s="95"/>
      <c r="AC1597" s="95"/>
      <c r="AD1597" s="95"/>
      <c r="AE1597" s="95"/>
      <c r="AF1597" s="95"/>
      <c r="AG1597" s="94"/>
      <c r="AH1597" s="94"/>
      <c r="AI1597" s="94"/>
    </row>
    <row r="1598" spans="15:35" s="2" customFormat="1" x14ac:dyDescent="0.25">
      <c r="O1598" s="94"/>
      <c r="P1598" s="94"/>
      <c r="Q1598" s="94"/>
      <c r="R1598" s="94"/>
      <c r="S1598" s="94"/>
      <c r="T1598" s="94"/>
      <c r="U1598" s="94"/>
      <c r="V1598" s="94"/>
      <c r="W1598" s="94"/>
      <c r="X1598" s="94"/>
      <c r="Y1598" s="94"/>
      <c r="Z1598" s="94"/>
      <c r="AA1598" s="95"/>
      <c r="AB1598" s="95"/>
      <c r="AC1598" s="95"/>
      <c r="AD1598" s="95"/>
      <c r="AE1598" s="95"/>
      <c r="AF1598" s="95"/>
      <c r="AG1598" s="94"/>
      <c r="AH1598" s="94"/>
      <c r="AI1598" s="94"/>
    </row>
    <row r="1599" spans="15:35" s="2" customFormat="1" x14ac:dyDescent="0.25">
      <c r="O1599" s="94"/>
      <c r="P1599" s="94"/>
      <c r="Q1599" s="94"/>
      <c r="R1599" s="94"/>
      <c r="S1599" s="94"/>
      <c r="T1599" s="94"/>
      <c r="U1599" s="94"/>
      <c r="V1599" s="94"/>
      <c r="W1599" s="94"/>
      <c r="X1599" s="94"/>
      <c r="Y1599" s="94"/>
      <c r="Z1599" s="94"/>
      <c r="AA1599" s="95"/>
      <c r="AB1599" s="95"/>
      <c r="AC1599" s="95"/>
      <c r="AD1599" s="95"/>
      <c r="AE1599" s="95"/>
      <c r="AF1599" s="95"/>
      <c r="AG1599" s="94"/>
      <c r="AH1599" s="94"/>
      <c r="AI1599" s="94"/>
    </row>
    <row r="1600" spans="15:35" s="2" customFormat="1" x14ac:dyDescent="0.25">
      <c r="O1600" s="94"/>
      <c r="P1600" s="94"/>
      <c r="Q1600" s="94"/>
      <c r="R1600" s="94"/>
      <c r="S1600" s="94"/>
      <c r="T1600" s="94"/>
      <c r="U1600" s="94"/>
      <c r="V1600" s="94"/>
      <c r="W1600" s="94"/>
      <c r="X1600" s="94"/>
      <c r="Y1600" s="94"/>
      <c r="Z1600" s="94"/>
      <c r="AA1600" s="95"/>
      <c r="AB1600" s="95"/>
      <c r="AC1600" s="95"/>
      <c r="AD1600" s="95"/>
      <c r="AE1600" s="95"/>
      <c r="AF1600" s="95"/>
      <c r="AG1600" s="94"/>
      <c r="AH1600" s="94"/>
      <c r="AI1600" s="94"/>
    </row>
    <row r="1601" spans="15:35" s="2" customFormat="1" x14ac:dyDescent="0.25">
      <c r="O1601" s="94"/>
      <c r="P1601" s="94"/>
      <c r="Q1601" s="94"/>
      <c r="R1601" s="94"/>
      <c r="S1601" s="94"/>
      <c r="T1601" s="94"/>
      <c r="U1601" s="94"/>
      <c r="V1601" s="94"/>
      <c r="W1601" s="94"/>
      <c r="X1601" s="94"/>
      <c r="Y1601" s="94"/>
      <c r="Z1601" s="94"/>
      <c r="AA1601" s="95"/>
      <c r="AB1601" s="95"/>
      <c r="AC1601" s="95"/>
      <c r="AD1601" s="95"/>
      <c r="AE1601" s="95"/>
      <c r="AF1601" s="95"/>
      <c r="AG1601" s="94"/>
      <c r="AH1601" s="94"/>
      <c r="AI1601" s="94"/>
    </row>
    <row r="1602" spans="15:35" s="2" customFormat="1" x14ac:dyDescent="0.25">
      <c r="O1602" s="94"/>
      <c r="P1602" s="94"/>
      <c r="Q1602" s="94"/>
      <c r="R1602" s="94"/>
      <c r="S1602" s="94"/>
      <c r="T1602" s="94"/>
      <c r="U1602" s="94"/>
      <c r="V1602" s="94"/>
      <c r="W1602" s="94"/>
      <c r="X1602" s="94"/>
      <c r="Y1602" s="94"/>
      <c r="Z1602" s="94"/>
      <c r="AA1602" s="95"/>
      <c r="AB1602" s="95"/>
      <c r="AC1602" s="95"/>
      <c r="AD1602" s="95"/>
      <c r="AE1602" s="95"/>
      <c r="AF1602" s="95"/>
      <c r="AG1602" s="94"/>
      <c r="AH1602" s="94"/>
      <c r="AI1602" s="94"/>
    </row>
    <row r="1603" spans="15:35" s="2" customFormat="1" x14ac:dyDescent="0.25">
      <c r="O1603" s="94"/>
      <c r="P1603" s="94"/>
      <c r="Q1603" s="94"/>
      <c r="R1603" s="94"/>
      <c r="S1603" s="94"/>
      <c r="T1603" s="94"/>
      <c r="U1603" s="94"/>
      <c r="V1603" s="94"/>
      <c r="W1603" s="94"/>
      <c r="X1603" s="94"/>
      <c r="Y1603" s="94"/>
      <c r="Z1603" s="94"/>
      <c r="AA1603" s="95"/>
      <c r="AB1603" s="95"/>
      <c r="AC1603" s="95"/>
      <c r="AD1603" s="95"/>
      <c r="AE1603" s="95"/>
      <c r="AF1603" s="95"/>
      <c r="AG1603" s="94"/>
      <c r="AH1603" s="94"/>
      <c r="AI1603" s="94"/>
    </row>
    <row r="1604" spans="15:35" s="2" customFormat="1" x14ac:dyDescent="0.25">
      <c r="O1604" s="94"/>
      <c r="P1604" s="94"/>
      <c r="Q1604" s="94"/>
      <c r="R1604" s="94"/>
      <c r="S1604" s="94"/>
      <c r="T1604" s="94"/>
      <c r="U1604" s="94"/>
      <c r="V1604" s="94"/>
      <c r="W1604" s="94"/>
      <c r="X1604" s="94"/>
      <c r="Y1604" s="94"/>
      <c r="Z1604" s="94"/>
      <c r="AA1604" s="95"/>
      <c r="AB1604" s="95"/>
      <c r="AC1604" s="95"/>
      <c r="AD1604" s="95"/>
      <c r="AE1604" s="95"/>
      <c r="AF1604" s="95"/>
      <c r="AG1604" s="94"/>
      <c r="AH1604" s="94"/>
      <c r="AI1604" s="94"/>
    </row>
    <row r="1605" spans="15:35" s="2" customFormat="1" x14ac:dyDescent="0.25">
      <c r="O1605" s="94"/>
      <c r="P1605" s="94"/>
      <c r="Q1605" s="94"/>
      <c r="R1605" s="94"/>
      <c r="S1605" s="94"/>
      <c r="T1605" s="94"/>
      <c r="U1605" s="94"/>
      <c r="V1605" s="94"/>
      <c r="W1605" s="94"/>
      <c r="X1605" s="94"/>
      <c r="Y1605" s="94"/>
      <c r="Z1605" s="94"/>
      <c r="AA1605" s="95"/>
      <c r="AB1605" s="95"/>
      <c r="AC1605" s="95"/>
      <c r="AD1605" s="95"/>
      <c r="AE1605" s="95"/>
      <c r="AF1605" s="95"/>
      <c r="AG1605" s="94"/>
      <c r="AH1605" s="94"/>
      <c r="AI1605" s="94"/>
    </row>
    <row r="1606" spans="15:35" s="2" customFormat="1" x14ac:dyDescent="0.25">
      <c r="O1606" s="94"/>
      <c r="P1606" s="94"/>
      <c r="Q1606" s="94"/>
      <c r="R1606" s="94"/>
      <c r="S1606" s="94"/>
      <c r="T1606" s="94"/>
      <c r="U1606" s="94"/>
      <c r="V1606" s="94"/>
      <c r="W1606" s="94"/>
      <c r="X1606" s="94"/>
      <c r="Y1606" s="94"/>
      <c r="Z1606" s="94"/>
      <c r="AA1606" s="95"/>
      <c r="AB1606" s="95"/>
      <c r="AC1606" s="95"/>
      <c r="AD1606" s="95"/>
      <c r="AE1606" s="95"/>
      <c r="AF1606" s="95"/>
      <c r="AG1606" s="94"/>
      <c r="AH1606" s="94"/>
      <c r="AI1606" s="94"/>
    </row>
    <row r="1607" spans="15:35" s="2" customFormat="1" x14ac:dyDescent="0.25">
      <c r="O1607" s="94"/>
      <c r="P1607" s="94"/>
      <c r="Q1607" s="94"/>
      <c r="R1607" s="94"/>
      <c r="S1607" s="94"/>
      <c r="T1607" s="94"/>
      <c r="U1607" s="94"/>
      <c r="V1607" s="94"/>
      <c r="W1607" s="94"/>
      <c r="X1607" s="94"/>
      <c r="Y1607" s="94"/>
      <c r="Z1607" s="94"/>
      <c r="AA1607" s="95"/>
      <c r="AB1607" s="95"/>
      <c r="AC1607" s="95"/>
      <c r="AD1607" s="95"/>
      <c r="AE1607" s="95"/>
      <c r="AF1607" s="95"/>
      <c r="AG1607" s="94"/>
      <c r="AH1607" s="94"/>
      <c r="AI1607" s="94"/>
    </row>
    <row r="1608" spans="15:35" s="2" customFormat="1" x14ac:dyDescent="0.25">
      <c r="O1608" s="94"/>
      <c r="P1608" s="94"/>
      <c r="Q1608" s="94"/>
      <c r="R1608" s="94"/>
      <c r="S1608" s="94"/>
      <c r="T1608" s="94"/>
      <c r="U1608" s="94"/>
      <c r="V1608" s="94"/>
      <c r="W1608" s="94"/>
      <c r="X1608" s="94"/>
      <c r="Y1608" s="94"/>
      <c r="Z1608" s="94"/>
      <c r="AA1608" s="95"/>
      <c r="AB1608" s="95"/>
      <c r="AC1608" s="95"/>
      <c r="AD1608" s="95"/>
      <c r="AE1608" s="95"/>
      <c r="AF1608" s="95"/>
      <c r="AG1608" s="94"/>
      <c r="AH1608" s="94"/>
      <c r="AI1608" s="94"/>
    </row>
    <row r="1609" spans="15:35" s="2" customFormat="1" x14ac:dyDescent="0.25">
      <c r="O1609" s="94"/>
      <c r="P1609" s="94"/>
      <c r="Q1609" s="94"/>
      <c r="R1609" s="94"/>
      <c r="S1609" s="94"/>
      <c r="T1609" s="94"/>
      <c r="U1609" s="94"/>
      <c r="V1609" s="94"/>
      <c r="W1609" s="94"/>
      <c r="X1609" s="94"/>
      <c r="Y1609" s="94"/>
      <c r="Z1609" s="94"/>
      <c r="AA1609" s="95"/>
      <c r="AB1609" s="95"/>
      <c r="AC1609" s="95"/>
      <c r="AD1609" s="95"/>
      <c r="AE1609" s="95"/>
      <c r="AF1609" s="95"/>
      <c r="AG1609" s="94"/>
      <c r="AH1609" s="94"/>
      <c r="AI1609" s="94"/>
    </row>
    <row r="1610" spans="15:35" s="2" customFormat="1" x14ac:dyDescent="0.25">
      <c r="O1610" s="94"/>
      <c r="P1610" s="94"/>
      <c r="Q1610" s="94"/>
      <c r="R1610" s="94"/>
      <c r="S1610" s="94"/>
      <c r="T1610" s="94"/>
      <c r="U1610" s="94"/>
      <c r="V1610" s="94"/>
      <c r="W1610" s="94"/>
      <c r="X1610" s="94"/>
      <c r="Y1610" s="94"/>
      <c r="Z1610" s="94"/>
      <c r="AA1610" s="95"/>
      <c r="AB1610" s="95"/>
      <c r="AC1610" s="95"/>
      <c r="AD1610" s="95"/>
      <c r="AE1610" s="95"/>
      <c r="AF1610" s="95"/>
      <c r="AG1610" s="94"/>
      <c r="AH1610" s="94"/>
      <c r="AI1610" s="94"/>
    </row>
    <row r="1611" spans="15:35" s="2" customFormat="1" x14ac:dyDescent="0.25">
      <c r="O1611" s="94"/>
      <c r="P1611" s="94"/>
      <c r="Q1611" s="94"/>
      <c r="R1611" s="94"/>
      <c r="S1611" s="94"/>
      <c r="T1611" s="94"/>
      <c r="U1611" s="94"/>
      <c r="V1611" s="94"/>
      <c r="W1611" s="94"/>
      <c r="X1611" s="94"/>
      <c r="Y1611" s="94"/>
      <c r="Z1611" s="94"/>
      <c r="AA1611" s="95"/>
      <c r="AB1611" s="95"/>
      <c r="AC1611" s="95"/>
      <c r="AD1611" s="95"/>
      <c r="AE1611" s="95"/>
      <c r="AF1611" s="95"/>
      <c r="AG1611" s="94"/>
      <c r="AH1611" s="94"/>
      <c r="AI1611" s="94"/>
    </row>
    <row r="1612" spans="15:35" s="2" customFormat="1" x14ac:dyDescent="0.25">
      <c r="O1612" s="94"/>
      <c r="P1612" s="94"/>
      <c r="Q1612" s="94"/>
      <c r="R1612" s="94"/>
      <c r="S1612" s="94"/>
      <c r="T1612" s="94"/>
      <c r="U1612" s="94"/>
      <c r="V1612" s="94"/>
      <c r="W1612" s="94"/>
      <c r="X1612" s="94"/>
      <c r="Y1612" s="94"/>
      <c r="Z1612" s="94"/>
      <c r="AA1612" s="95"/>
      <c r="AB1612" s="95"/>
      <c r="AC1612" s="95"/>
      <c r="AD1612" s="95"/>
      <c r="AE1612" s="95"/>
      <c r="AF1612" s="95"/>
      <c r="AG1612" s="94"/>
      <c r="AH1612" s="94"/>
      <c r="AI1612" s="94"/>
    </row>
    <row r="1613" spans="15:35" s="2" customFormat="1" x14ac:dyDescent="0.25">
      <c r="O1613" s="94"/>
      <c r="P1613" s="94"/>
      <c r="Q1613" s="94"/>
      <c r="R1613" s="94"/>
      <c r="S1613" s="94"/>
      <c r="T1613" s="94"/>
      <c r="U1613" s="94"/>
      <c r="V1613" s="94"/>
      <c r="W1613" s="94"/>
      <c r="X1613" s="94"/>
      <c r="Y1613" s="94"/>
      <c r="Z1613" s="94"/>
      <c r="AA1613" s="95"/>
      <c r="AB1613" s="95"/>
      <c r="AC1613" s="95"/>
      <c r="AD1613" s="95"/>
      <c r="AE1613" s="95"/>
      <c r="AF1613" s="95"/>
      <c r="AG1613" s="94"/>
      <c r="AH1613" s="94"/>
      <c r="AI1613" s="94"/>
    </row>
    <row r="1614" spans="15:35" s="2" customFormat="1" x14ac:dyDescent="0.25">
      <c r="O1614" s="94"/>
      <c r="P1614" s="94"/>
      <c r="Q1614" s="94"/>
      <c r="R1614" s="94"/>
      <c r="S1614" s="94"/>
      <c r="T1614" s="94"/>
      <c r="U1614" s="94"/>
      <c r="V1614" s="94"/>
      <c r="W1614" s="94"/>
      <c r="X1614" s="94"/>
      <c r="Y1614" s="94"/>
      <c r="Z1614" s="94"/>
      <c r="AA1614" s="95"/>
      <c r="AB1614" s="95"/>
      <c r="AC1614" s="95"/>
      <c r="AD1614" s="95"/>
      <c r="AE1614" s="95"/>
      <c r="AF1614" s="95"/>
      <c r="AG1614" s="94"/>
      <c r="AH1614" s="94"/>
      <c r="AI1614" s="94"/>
    </row>
    <row r="1615" spans="15:35" s="2" customFormat="1" x14ac:dyDescent="0.25">
      <c r="O1615" s="94"/>
      <c r="P1615" s="94"/>
      <c r="Q1615" s="94"/>
      <c r="R1615" s="94"/>
      <c r="S1615" s="94"/>
      <c r="T1615" s="94"/>
      <c r="U1615" s="94"/>
      <c r="V1615" s="94"/>
      <c r="W1615" s="94"/>
      <c r="X1615" s="94"/>
      <c r="Y1615" s="94"/>
      <c r="Z1615" s="94"/>
      <c r="AA1615" s="95"/>
      <c r="AB1615" s="95"/>
      <c r="AC1615" s="95"/>
      <c r="AD1615" s="95"/>
      <c r="AE1615" s="95"/>
      <c r="AF1615" s="95"/>
      <c r="AG1615" s="94"/>
      <c r="AH1615" s="94"/>
      <c r="AI1615" s="94"/>
    </row>
    <row r="1616" spans="15:35" s="2" customFormat="1" x14ac:dyDescent="0.25">
      <c r="O1616" s="94"/>
      <c r="P1616" s="94"/>
      <c r="Q1616" s="94"/>
      <c r="R1616" s="94"/>
      <c r="S1616" s="94"/>
      <c r="T1616" s="94"/>
      <c r="U1616" s="94"/>
      <c r="V1616" s="94"/>
      <c r="W1616" s="94"/>
      <c r="X1616" s="94"/>
      <c r="Y1616" s="94"/>
      <c r="Z1616" s="94"/>
      <c r="AA1616" s="95"/>
      <c r="AB1616" s="95"/>
      <c r="AC1616" s="95"/>
      <c r="AD1616" s="95"/>
      <c r="AE1616" s="95"/>
      <c r="AF1616" s="95"/>
      <c r="AG1616" s="94"/>
      <c r="AH1616" s="94"/>
      <c r="AI1616" s="94"/>
    </row>
    <row r="1617" spans="15:35" s="2" customFormat="1" x14ac:dyDescent="0.25">
      <c r="O1617" s="94"/>
      <c r="P1617" s="94"/>
      <c r="Q1617" s="94"/>
      <c r="R1617" s="94"/>
      <c r="S1617" s="94"/>
      <c r="T1617" s="94"/>
      <c r="U1617" s="94"/>
      <c r="V1617" s="94"/>
      <c r="W1617" s="94"/>
      <c r="X1617" s="94"/>
      <c r="Y1617" s="94"/>
      <c r="Z1617" s="94"/>
      <c r="AA1617" s="95"/>
      <c r="AB1617" s="95"/>
      <c r="AC1617" s="95"/>
      <c r="AD1617" s="95"/>
      <c r="AE1617" s="95"/>
      <c r="AF1617" s="95"/>
      <c r="AG1617" s="94"/>
      <c r="AH1617" s="94"/>
      <c r="AI1617" s="94"/>
    </row>
    <row r="1618" spans="15:35" s="2" customFormat="1" x14ac:dyDescent="0.25">
      <c r="O1618" s="94"/>
      <c r="P1618" s="94"/>
      <c r="Q1618" s="94"/>
      <c r="R1618" s="94"/>
      <c r="S1618" s="94"/>
      <c r="T1618" s="94"/>
      <c r="U1618" s="94"/>
      <c r="V1618" s="94"/>
      <c r="W1618" s="94"/>
      <c r="X1618" s="94"/>
      <c r="Y1618" s="94"/>
      <c r="Z1618" s="94"/>
      <c r="AA1618" s="95"/>
      <c r="AB1618" s="95"/>
      <c r="AC1618" s="95"/>
      <c r="AD1618" s="95"/>
      <c r="AE1618" s="95"/>
      <c r="AF1618" s="95"/>
      <c r="AG1618" s="94"/>
      <c r="AH1618" s="94"/>
      <c r="AI1618" s="94"/>
    </row>
    <row r="1619" spans="15:35" s="2" customFormat="1" x14ac:dyDescent="0.25">
      <c r="O1619" s="94"/>
      <c r="P1619" s="94"/>
      <c r="Q1619" s="94"/>
      <c r="R1619" s="94"/>
      <c r="S1619" s="94"/>
      <c r="T1619" s="94"/>
      <c r="U1619" s="94"/>
      <c r="V1619" s="94"/>
      <c r="W1619" s="94"/>
      <c r="X1619" s="94"/>
      <c r="Y1619" s="94"/>
      <c r="Z1619" s="94"/>
      <c r="AA1619" s="95"/>
      <c r="AB1619" s="95"/>
      <c r="AC1619" s="95"/>
      <c r="AD1619" s="95"/>
      <c r="AE1619" s="95"/>
      <c r="AF1619" s="95"/>
      <c r="AG1619" s="94"/>
      <c r="AH1619" s="94"/>
      <c r="AI1619" s="94"/>
    </row>
    <row r="1620" spans="15:35" s="2" customFormat="1" x14ac:dyDescent="0.25">
      <c r="O1620" s="94"/>
      <c r="P1620" s="94"/>
      <c r="Q1620" s="94"/>
      <c r="R1620" s="94"/>
      <c r="S1620" s="94"/>
      <c r="T1620" s="94"/>
      <c r="U1620" s="94"/>
      <c r="V1620" s="94"/>
      <c r="W1620" s="94"/>
      <c r="X1620" s="94"/>
      <c r="Y1620" s="94"/>
      <c r="Z1620" s="94"/>
      <c r="AA1620" s="95"/>
      <c r="AB1620" s="95"/>
      <c r="AC1620" s="95"/>
      <c r="AD1620" s="95"/>
      <c r="AE1620" s="95"/>
      <c r="AF1620" s="95"/>
      <c r="AG1620" s="94"/>
      <c r="AH1620" s="94"/>
      <c r="AI1620" s="94"/>
    </row>
    <row r="1621" spans="15:35" s="2" customFormat="1" x14ac:dyDescent="0.25">
      <c r="O1621" s="94"/>
      <c r="P1621" s="94"/>
      <c r="Q1621" s="94"/>
      <c r="R1621" s="94"/>
      <c r="S1621" s="94"/>
      <c r="T1621" s="94"/>
      <c r="U1621" s="94"/>
      <c r="V1621" s="94"/>
      <c r="W1621" s="94"/>
      <c r="X1621" s="94"/>
      <c r="Y1621" s="94"/>
      <c r="Z1621" s="94"/>
      <c r="AA1621" s="95"/>
      <c r="AB1621" s="95"/>
      <c r="AC1621" s="95"/>
      <c r="AD1621" s="95"/>
      <c r="AE1621" s="95"/>
      <c r="AF1621" s="95"/>
      <c r="AG1621" s="94"/>
      <c r="AH1621" s="94"/>
      <c r="AI1621" s="94"/>
    </row>
    <row r="1622" spans="15:35" s="2" customFormat="1" x14ac:dyDescent="0.25">
      <c r="O1622" s="94"/>
      <c r="P1622" s="94"/>
      <c r="Q1622" s="94"/>
      <c r="R1622" s="94"/>
      <c r="S1622" s="94"/>
      <c r="T1622" s="94"/>
      <c r="U1622" s="94"/>
      <c r="V1622" s="94"/>
      <c r="W1622" s="94"/>
      <c r="X1622" s="94"/>
      <c r="Y1622" s="94"/>
      <c r="Z1622" s="94"/>
      <c r="AA1622" s="95"/>
      <c r="AB1622" s="95"/>
      <c r="AC1622" s="95"/>
      <c r="AD1622" s="95"/>
      <c r="AE1622" s="95"/>
      <c r="AF1622" s="95"/>
      <c r="AG1622" s="94"/>
      <c r="AH1622" s="94"/>
      <c r="AI1622" s="94"/>
    </row>
    <row r="1623" spans="15:35" s="2" customFormat="1" x14ac:dyDescent="0.25">
      <c r="O1623" s="94"/>
      <c r="P1623" s="94"/>
      <c r="Q1623" s="94"/>
      <c r="R1623" s="94"/>
      <c r="S1623" s="94"/>
      <c r="T1623" s="94"/>
      <c r="U1623" s="94"/>
      <c r="V1623" s="94"/>
      <c r="W1623" s="94"/>
      <c r="X1623" s="94"/>
      <c r="Y1623" s="94"/>
      <c r="Z1623" s="94"/>
      <c r="AA1623" s="95"/>
      <c r="AB1623" s="95"/>
      <c r="AC1623" s="95"/>
      <c r="AD1623" s="95"/>
      <c r="AE1623" s="95"/>
      <c r="AF1623" s="95"/>
      <c r="AG1623" s="94"/>
      <c r="AH1623" s="94"/>
      <c r="AI1623" s="94"/>
    </row>
    <row r="1624" spans="15:35" s="2" customFormat="1" x14ac:dyDescent="0.25">
      <c r="O1624" s="94"/>
      <c r="P1624" s="94"/>
      <c r="Q1624" s="94"/>
      <c r="R1624" s="94"/>
      <c r="S1624" s="94"/>
      <c r="T1624" s="94"/>
      <c r="U1624" s="94"/>
      <c r="V1624" s="94"/>
      <c r="W1624" s="94"/>
      <c r="X1624" s="94"/>
      <c r="Y1624" s="94"/>
      <c r="Z1624" s="94"/>
      <c r="AA1624" s="95"/>
      <c r="AB1624" s="95"/>
      <c r="AC1624" s="95"/>
      <c r="AD1624" s="95"/>
      <c r="AE1624" s="95"/>
      <c r="AF1624" s="95"/>
      <c r="AG1624" s="94"/>
      <c r="AH1624" s="94"/>
      <c r="AI1624" s="94"/>
    </row>
    <row r="1625" spans="15:35" s="2" customFormat="1" x14ac:dyDescent="0.25">
      <c r="O1625" s="94"/>
      <c r="P1625" s="94"/>
      <c r="Q1625" s="94"/>
      <c r="R1625" s="94"/>
      <c r="S1625" s="94"/>
      <c r="T1625" s="94"/>
      <c r="U1625" s="94"/>
      <c r="V1625" s="94"/>
      <c r="W1625" s="94"/>
      <c r="X1625" s="94"/>
      <c r="Y1625" s="94"/>
      <c r="Z1625" s="94"/>
      <c r="AA1625" s="95"/>
      <c r="AB1625" s="95"/>
      <c r="AC1625" s="95"/>
      <c r="AD1625" s="95"/>
      <c r="AE1625" s="95"/>
      <c r="AF1625" s="95"/>
      <c r="AG1625" s="94"/>
      <c r="AH1625" s="94"/>
      <c r="AI1625" s="94"/>
    </row>
    <row r="1626" spans="15:35" s="2" customFormat="1" x14ac:dyDescent="0.25">
      <c r="O1626" s="94"/>
      <c r="P1626" s="94"/>
      <c r="Q1626" s="94"/>
      <c r="R1626" s="94"/>
      <c r="S1626" s="94"/>
      <c r="T1626" s="94"/>
      <c r="U1626" s="94"/>
      <c r="V1626" s="94"/>
      <c r="W1626" s="94"/>
      <c r="X1626" s="94"/>
      <c r="Y1626" s="94"/>
      <c r="Z1626" s="94"/>
      <c r="AA1626" s="95"/>
      <c r="AB1626" s="95"/>
      <c r="AC1626" s="95"/>
      <c r="AD1626" s="95"/>
      <c r="AE1626" s="95"/>
      <c r="AF1626" s="95"/>
      <c r="AG1626" s="94"/>
      <c r="AH1626" s="94"/>
      <c r="AI1626" s="94"/>
    </row>
    <row r="1627" spans="15:35" s="2" customFormat="1" x14ac:dyDescent="0.25">
      <c r="O1627" s="94"/>
      <c r="P1627" s="94"/>
      <c r="Q1627" s="94"/>
      <c r="R1627" s="94"/>
      <c r="S1627" s="94"/>
      <c r="T1627" s="94"/>
      <c r="U1627" s="94"/>
      <c r="V1627" s="94"/>
      <c r="W1627" s="94"/>
      <c r="X1627" s="94"/>
      <c r="Y1627" s="94"/>
      <c r="Z1627" s="94"/>
      <c r="AA1627" s="95"/>
      <c r="AB1627" s="95"/>
      <c r="AC1627" s="95"/>
      <c r="AD1627" s="95"/>
      <c r="AE1627" s="95"/>
      <c r="AF1627" s="95"/>
      <c r="AG1627" s="94"/>
      <c r="AH1627" s="94"/>
      <c r="AI1627" s="94"/>
    </row>
    <row r="1628" spans="15:35" s="2" customFormat="1" x14ac:dyDescent="0.25">
      <c r="O1628" s="94"/>
      <c r="P1628" s="94"/>
      <c r="Q1628" s="94"/>
      <c r="R1628" s="94"/>
      <c r="S1628" s="94"/>
      <c r="T1628" s="94"/>
      <c r="U1628" s="94"/>
      <c r="V1628" s="94"/>
      <c r="W1628" s="94"/>
      <c r="X1628" s="94"/>
      <c r="Y1628" s="94"/>
      <c r="Z1628" s="94"/>
      <c r="AA1628" s="95"/>
      <c r="AB1628" s="95"/>
      <c r="AC1628" s="95"/>
      <c r="AD1628" s="95"/>
      <c r="AE1628" s="95"/>
      <c r="AF1628" s="95"/>
      <c r="AG1628" s="94"/>
      <c r="AH1628" s="94"/>
      <c r="AI1628" s="94"/>
    </row>
    <row r="1629" spans="15:35" s="2" customFormat="1" x14ac:dyDescent="0.25">
      <c r="O1629" s="94"/>
      <c r="P1629" s="94"/>
      <c r="Q1629" s="94"/>
      <c r="R1629" s="94"/>
      <c r="S1629" s="94"/>
      <c r="T1629" s="94"/>
      <c r="U1629" s="94"/>
      <c r="V1629" s="94"/>
      <c r="W1629" s="94"/>
      <c r="X1629" s="94"/>
      <c r="Y1629" s="94"/>
      <c r="Z1629" s="94"/>
      <c r="AA1629" s="95"/>
      <c r="AB1629" s="95"/>
      <c r="AC1629" s="95"/>
      <c r="AD1629" s="95"/>
      <c r="AE1629" s="95"/>
      <c r="AF1629" s="95"/>
      <c r="AG1629" s="94"/>
      <c r="AH1629" s="94"/>
      <c r="AI1629" s="94"/>
    </row>
    <row r="1630" spans="15:35" s="2" customFormat="1" x14ac:dyDescent="0.25">
      <c r="O1630" s="94"/>
      <c r="P1630" s="94"/>
      <c r="Q1630" s="94"/>
      <c r="R1630" s="94"/>
      <c r="S1630" s="94"/>
      <c r="T1630" s="94"/>
      <c r="U1630" s="94"/>
      <c r="V1630" s="94"/>
      <c r="W1630" s="94"/>
      <c r="X1630" s="94"/>
      <c r="Y1630" s="94"/>
      <c r="Z1630" s="94"/>
      <c r="AA1630" s="95"/>
      <c r="AB1630" s="95"/>
      <c r="AC1630" s="95"/>
      <c r="AD1630" s="95"/>
      <c r="AE1630" s="95"/>
      <c r="AF1630" s="95"/>
      <c r="AG1630" s="94"/>
      <c r="AH1630" s="94"/>
      <c r="AI1630" s="94"/>
    </row>
    <row r="1631" spans="15:35" s="2" customFormat="1" x14ac:dyDescent="0.25">
      <c r="O1631" s="94"/>
      <c r="P1631" s="94"/>
      <c r="Q1631" s="94"/>
      <c r="R1631" s="94"/>
      <c r="S1631" s="94"/>
      <c r="T1631" s="94"/>
      <c r="U1631" s="94"/>
      <c r="V1631" s="94"/>
      <c r="W1631" s="94"/>
      <c r="X1631" s="94"/>
      <c r="Y1631" s="94"/>
      <c r="Z1631" s="94"/>
      <c r="AA1631" s="95"/>
      <c r="AB1631" s="95"/>
      <c r="AC1631" s="95"/>
      <c r="AD1631" s="95"/>
      <c r="AE1631" s="95"/>
      <c r="AF1631" s="95"/>
      <c r="AG1631" s="94"/>
      <c r="AH1631" s="94"/>
      <c r="AI1631" s="94"/>
    </row>
    <row r="1632" spans="15:35" s="2" customFormat="1" x14ac:dyDescent="0.25">
      <c r="O1632" s="94"/>
      <c r="P1632" s="94"/>
      <c r="Q1632" s="94"/>
      <c r="R1632" s="94"/>
      <c r="S1632" s="94"/>
      <c r="T1632" s="94"/>
      <c r="U1632" s="94"/>
      <c r="V1632" s="94"/>
      <c r="W1632" s="94"/>
      <c r="X1632" s="94"/>
      <c r="Y1632" s="94"/>
      <c r="Z1632" s="94"/>
      <c r="AA1632" s="95"/>
      <c r="AB1632" s="95"/>
      <c r="AC1632" s="95"/>
      <c r="AD1632" s="95"/>
      <c r="AE1632" s="95"/>
      <c r="AF1632" s="95"/>
      <c r="AG1632" s="94"/>
      <c r="AH1632" s="94"/>
      <c r="AI1632" s="94"/>
    </row>
    <row r="1633" spans="15:35" s="2" customFormat="1" x14ac:dyDescent="0.25">
      <c r="O1633" s="94"/>
      <c r="P1633" s="94"/>
      <c r="Q1633" s="94"/>
      <c r="R1633" s="94"/>
      <c r="S1633" s="94"/>
      <c r="T1633" s="94"/>
      <c r="U1633" s="94"/>
      <c r="V1633" s="94"/>
      <c r="W1633" s="94"/>
      <c r="X1633" s="94"/>
      <c r="Y1633" s="94"/>
      <c r="Z1633" s="94"/>
      <c r="AA1633" s="95"/>
      <c r="AB1633" s="95"/>
      <c r="AC1633" s="95"/>
      <c r="AD1633" s="95"/>
      <c r="AE1633" s="95"/>
      <c r="AF1633" s="95"/>
      <c r="AG1633" s="94"/>
      <c r="AH1633" s="94"/>
      <c r="AI1633" s="94"/>
    </row>
    <row r="1634" spans="15:35" s="2" customFormat="1" x14ac:dyDescent="0.25">
      <c r="O1634" s="94"/>
      <c r="P1634" s="94"/>
      <c r="Q1634" s="94"/>
      <c r="R1634" s="94"/>
      <c r="S1634" s="94"/>
      <c r="T1634" s="94"/>
      <c r="U1634" s="94"/>
      <c r="V1634" s="94"/>
      <c r="W1634" s="94"/>
      <c r="X1634" s="94"/>
      <c r="Y1634" s="94"/>
      <c r="Z1634" s="94"/>
      <c r="AA1634" s="95"/>
      <c r="AB1634" s="95"/>
      <c r="AC1634" s="95"/>
      <c r="AD1634" s="95"/>
      <c r="AE1634" s="95"/>
      <c r="AF1634" s="95"/>
      <c r="AG1634" s="94"/>
      <c r="AH1634" s="94"/>
      <c r="AI1634" s="94"/>
    </row>
    <row r="1635" spans="15:35" s="2" customFormat="1" x14ac:dyDescent="0.25">
      <c r="O1635" s="94"/>
      <c r="P1635" s="94"/>
      <c r="Q1635" s="94"/>
      <c r="R1635" s="94"/>
      <c r="S1635" s="94"/>
      <c r="T1635" s="94"/>
      <c r="U1635" s="94"/>
      <c r="V1635" s="94"/>
      <c r="W1635" s="94"/>
      <c r="X1635" s="94"/>
      <c r="Y1635" s="94"/>
      <c r="Z1635" s="94"/>
      <c r="AA1635" s="95"/>
      <c r="AB1635" s="95"/>
      <c r="AC1635" s="95"/>
      <c r="AD1635" s="95"/>
      <c r="AE1635" s="95"/>
      <c r="AF1635" s="95"/>
      <c r="AG1635" s="94"/>
      <c r="AH1635" s="94"/>
      <c r="AI1635" s="94"/>
    </row>
    <row r="1636" spans="15:35" s="2" customFormat="1" x14ac:dyDescent="0.25">
      <c r="O1636" s="94"/>
      <c r="P1636" s="94"/>
      <c r="Q1636" s="94"/>
      <c r="R1636" s="94"/>
      <c r="S1636" s="94"/>
      <c r="T1636" s="94"/>
      <c r="U1636" s="94"/>
      <c r="V1636" s="94"/>
      <c r="W1636" s="94"/>
      <c r="X1636" s="94"/>
      <c r="Y1636" s="94"/>
      <c r="Z1636" s="94"/>
      <c r="AA1636" s="95"/>
      <c r="AB1636" s="95"/>
      <c r="AC1636" s="95"/>
      <c r="AD1636" s="95"/>
      <c r="AE1636" s="95"/>
      <c r="AF1636" s="95"/>
      <c r="AG1636" s="94"/>
      <c r="AH1636" s="94"/>
      <c r="AI1636" s="94"/>
    </row>
    <row r="1637" spans="15:35" s="2" customFormat="1" x14ac:dyDescent="0.25">
      <c r="O1637" s="94"/>
      <c r="P1637" s="94"/>
      <c r="Q1637" s="94"/>
      <c r="R1637" s="94"/>
      <c r="S1637" s="94"/>
      <c r="T1637" s="94"/>
      <c r="U1637" s="94"/>
      <c r="V1637" s="94"/>
      <c r="W1637" s="94"/>
      <c r="X1637" s="94"/>
      <c r="Y1637" s="94"/>
      <c r="Z1637" s="94"/>
      <c r="AA1637" s="95"/>
      <c r="AB1637" s="95"/>
      <c r="AC1637" s="95"/>
      <c r="AD1637" s="95"/>
      <c r="AE1637" s="95"/>
      <c r="AF1637" s="95"/>
      <c r="AG1637" s="94"/>
      <c r="AH1637" s="94"/>
      <c r="AI1637" s="94"/>
    </row>
    <row r="1638" spans="15:35" s="2" customFormat="1" x14ac:dyDescent="0.25">
      <c r="O1638" s="94"/>
      <c r="P1638" s="94"/>
      <c r="Q1638" s="94"/>
      <c r="R1638" s="94"/>
      <c r="S1638" s="94"/>
      <c r="T1638" s="94"/>
      <c r="U1638" s="94"/>
      <c r="V1638" s="94"/>
      <c r="W1638" s="94"/>
      <c r="X1638" s="94"/>
      <c r="Y1638" s="94"/>
      <c r="Z1638" s="94"/>
      <c r="AA1638" s="95"/>
      <c r="AB1638" s="95"/>
      <c r="AC1638" s="95"/>
      <c r="AD1638" s="95"/>
      <c r="AE1638" s="95"/>
      <c r="AF1638" s="95"/>
      <c r="AG1638" s="94"/>
      <c r="AH1638" s="94"/>
      <c r="AI1638" s="94"/>
    </row>
    <row r="1639" spans="15:35" s="2" customFormat="1" x14ac:dyDescent="0.25">
      <c r="O1639" s="94"/>
      <c r="P1639" s="94"/>
      <c r="Q1639" s="94"/>
      <c r="R1639" s="94"/>
      <c r="S1639" s="94"/>
      <c r="T1639" s="94"/>
      <c r="U1639" s="94"/>
      <c r="V1639" s="94"/>
      <c r="W1639" s="94"/>
      <c r="X1639" s="94"/>
      <c r="Y1639" s="94"/>
      <c r="Z1639" s="94"/>
      <c r="AA1639" s="95"/>
      <c r="AB1639" s="95"/>
      <c r="AC1639" s="95"/>
      <c r="AD1639" s="95"/>
      <c r="AE1639" s="95"/>
      <c r="AF1639" s="95"/>
      <c r="AG1639" s="94"/>
      <c r="AH1639" s="94"/>
      <c r="AI1639" s="94"/>
    </row>
    <row r="1640" spans="15:35" s="2" customFormat="1" x14ac:dyDescent="0.25">
      <c r="O1640" s="94"/>
      <c r="P1640" s="94"/>
      <c r="Q1640" s="94"/>
      <c r="R1640" s="94"/>
      <c r="S1640" s="94"/>
      <c r="T1640" s="94"/>
      <c r="U1640" s="94"/>
      <c r="V1640" s="94"/>
      <c r="W1640" s="94"/>
      <c r="X1640" s="94"/>
      <c r="Y1640" s="94"/>
      <c r="Z1640" s="94"/>
      <c r="AA1640" s="95"/>
      <c r="AB1640" s="95"/>
      <c r="AC1640" s="95"/>
      <c r="AD1640" s="95"/>
      <c r="AE1640" s="95"/>
      <c r="AF1640" s="95"/>
      <c r="AG1640" s="94"/>
      <c r="AH1640" s="94"/>
      <c r="AI1640" s="94"/>
    </row>
    <row r="1641" spans="15:35" s="2" customFormat="1" x14ac:dyDescent="0.25">
      <c r="O1641" s="94"/>
      <c r="P1641" s="94"/>
      <c r="Q1641" s="94"/>
      <c r="R1641" s="94"/>
      <c r="S1641" s="94"/>
      <c r="T1641" s="94"/>
      <c r="U1641" s="94"/>
      <c r="V1641" s="94"/>
      <c r="W1641" s="94"/>
      <c r="X1641" s="94"/>
      <c r="Y1641" s="94"/>
      <c r="Z1641" s="94"/>
      <c r="AA1641" s="95"/>
      <c r="AB1641" s="95"/>
      <c r="AC1641" s="95"/>
      <c r="AD1641" s="95"/>
      <c r="AE1641" s="95"/>
      <c r="AF1641" s="95"/>
      <c r="AG1641" s="94"/>
      <c r="AH1641" s="94"/>
      <c r="AI1641" s="94"/>
    </row>
    <row r="1642" spans="15:35" s="2" customFormat="1" x14ac:dyDescent="0.25">
      <c r="O1642" s="94"/>
      <c r="P1642" s="94"/>
      <c r="Q1642" s="94"/>
      <c r="R1642" s="94"/>
      <c r="S1642" s="94"/>
      <c r="T1642" s="94"/>
      <c r="U1642" s="94"/>
      <c r="V1642" s="94"/>
      <c r="W1642" s="94"/>
      <c r="X1642" s="94"/>
      <c r="Y1642" s="94"/>
      <c r="Z1642" s="94"/>
      <c r="AA1642" s="95"/>
      <c r="AB1642" s="95"/>
      <c r="AC1642" s="95"/>
      <c r="AD1642" s="95"/>
      <c r="AE1642" s="95"/>
      <c r="AF1642" s="95"/>
      <c r="AG1642" s="94"/>
      <c r="AH1642" s="94"/>
      <c r="AI1642" s="94"/>
    </row>
    <row r="1643" spans="15:35" s="2" customFormat="1" x14ac:dyDescent="0.25">
      <c r="O1643" s="94"/>
      <c r="P1643" s="94"/>
      <c r="Q1643" s="94"/>
      <c r="R1643" s="94"/>
      <c r="S1643" s="94"/>
      <c r="T1643" s="94"/>
      <c r="U1643" s="94"/>
      <c r="V1643" s="94"/>
      <c r="W1643" s="94"/>
      <c r="X1643" s="94"/>
      <c r="Y1643" s="94"/>
      <c r="Z1643" s="94"/>
      <c r="AA1643" s="95"/>
      <c r="AB1643" s="95"/>
      <c r="AC1643" s="95"/>
      <c r="AD1643" s="95"/>
      <c r="AE1643" s="95"/>
      <c r="AF1643" s="95"/>
      <c r="AG1643" s="94"/>
      <c r="AH1643" s="94"/>
      <c r="AI1643" s="94"/>
    </row>
    <row r="1644" spans="15:35" s="2" customFormat="1" x14ac:dyDescent="0.25">
      <c r="O1644" s="94"/>
      <c r="P1644" s="94"/>
      <c r="Q1644" s="94"/>
      <c r="R1644" s="94"/>
      <c r="S1644" s="94"/>
      <c r="T1644" s="94"/>
      <c r="U1644" s="94"/>
      <c r="V1644" s="94"/>
      <c r="W1644" s="94"/>
      <c r="X1644" s="94"/>
      <c r="Y1644" s="94"/>
      <c r="Z1644" s="94"/>
      <c r="AA1644" s="95"/>
      <c r="AB1644" s="95"/>
      <c r="AC1644" s="95"/>
      <c r="AD1644" s="95"/>
      <c r="AE1644" s="95"/>
      <c r="AF1644" s="95"/>
      <c r="AG1644" s="94"/>
      <c r="AH1644" s="94"/>
      <c r="AI1644" s="94"/>
    </row>
    <row r="1645" spans="15:35" s="2" customFormat="1" x14ac:dyDescent="0.25">
      <c r="O1645" s="94"/>
      <c r="P1645" s="94"/>
      <c r="Q1645" s="94"/>
      <c r="R1645" s="94"/>
      <c r="S1645" s="94"/>
      <c r="T1645" s="94"/>
      <c r="U1645" s="94"/>
      <c r="V1645" s="94"/>
      <c r="W1645" s="94"/>
      <c r="X1645" s="94"/>
      <c r="Y1645" s="94"/>
      <c r="Z1645" s="94"/>
      <c r="AA1645" s="95"/>
      <c r="AB1645" s="95"/>
      <c r="AC1645" s="95"/>
      <c r="AD1645" s="95"/>
      <c r="AE1645" s="95"/>
      <c r="AF1645" s="95"/>
      <c r="AG1645" s="94"/>
      <c r="AH1645" s="94"/>
      <c r="AI1645" s="94"/>
    </row>
    <row r="1646" spans="15:35" s="2" customFormat="1" x14ac:dyDescent="0.25">
      <c r="O1646" s="94"/>
      <c r="P1646" s="94"/>
      <c r="Q1646" s="94"/>
      <c r="R1646" s="94"/>
      <c r="S1646" s="94"/>
      <c r="T1646" s="94"/>
      <c r="U1646" s="94"/>
      <c r="V1646" s="94"/>
      <c r="W1646" s="94"/>
      <c r="X1646" s="94"/>
      <c r="Y1646" s="94"/>
      <c r="Z1646" s="94"/>
      <c r="AA1646" s="95"/>
      <c r="AB1646" s="95"/>
      <c r="AC1646" s="95"/>
      <c r="AD1646" s="95"/>
      <c r="AE1646" s="95"/>
      <c r="AF1646" s="95"/>
      <c r="AG1646" s="94"/>
      <c r="AH1646" s="94"/>
      <c r="AI1646" s="94"/>
    </row>
    <row r="1647" spans="15:35" s="2" customFormat="1" x14ac:dyDescent="0.25">
      <c r="O1647" s="94"/>
      <c r="P1647" s="94"/>
      <c r="Q1647" s="94"/>
      <c r="R1647" s="94"/>
      <c r="S1647" s="94"/>
      <c r="T1647" s="94"/>
      <c r="U1647" s="94"/>
      <c r="V1647" s="94"/>
      <c r="W1647" s="94"/>
      <c r="X1647" s="94"/>
      <c r="Y1647" s="94"/>
      <c r="Z1647" s="94"/>
      <c r="AA1647" s="95"/>
      <c r="AB1647" s="95"/>
      <c r="AC1647" s="95"/>
      <c r="AD1647" s="95"/>
      <c r="AE1647" s="95"/>
      <c r="AF1647" s="95"/>
      <c r="AG1647" s="94"/>
      <c r="AH1647" s="94"/>
      <c r="AI1647" s="94"/>
    </row>
    <row r="1648" spans="15:35" s="2" customFormat="1" x14ac:dyDescent="0.25">
      <c r="O1648" s="94"/>
      <c r="P1648" s="94"/>
      <c r="Q1648" s="94"/>
      <c r="R1648" s="94"/>
      <c r="S1648" s="94"/>
      <c r="T1648" s="94"/>
      <c r="U1648" s="94"/>
      <c r="V1648" s="94"/>
      <c r="W1648" s="94"/>
      <c r="X1648" s="94"/>
      <c r="Y1648" s="94"/>
      <c r="Z1648" s="94"/>
      <c r="AA1648" s="95"/>
      <c r="AB1648" s="95"/>
      <c r="AC1648" s="95"/>
      <c r="AD1648" s="95"/>
      <c r="AE1648" s="95"/>
      <c r="AF1648" s="95"/>
      <c r="AG1648" s="94"/>
      <c r="AH1648" s="94"/>
      <c r="AI1648" s="94"/>
    </row>
    <row r="1649" spans="15:35" s="2" customFormat="1" x14ac:dyDescent="0.25">
      <c r="O1649" s="94"/>
      <c r="P1649" s="94"/>
      <c r="Q1649" s="94"/>
      <c r="R1649" s="94"/>
      <c r="S1649" s="94"/>
      <c r="T1649" s="94"/>
      <c r="U1649" s="94"/>
      <c r="V1649" s="94"/>
      <c r="W1649" s="94"/>
      <c r="X1649" s="94"/>
      <c r="Y1649" s="94"/>
      <c r="Z1649" s="94"/>
      <c r="AA1649" s="95"/>
      <c r="AB1649" s="95"/>
      <c r="AC1649" s="95"/>
      <c r="AD1649" s="95"/>
      <c r="AE1649" s="95"/>
      <c r="AF1649" s="95"/>
      <c r="AG1649" s="94"/>
      <c r="AH1649" s="94"/>
      <c r="AI1649" s="94"/>
    </row>
    <row r="1650" spans="15:35" s="2" customFormat="1" x14ac:dyDescent="0.25">
      <c r="O1650" s="94"/>
      <c r="P1650" s="94"/>
      <c r="Q1650" s="94"/>
      <c r="R1650" s="94"/>
      <c r="S1650" s="94"/>
      <c r="T1650" s="94"/>
      <c r="U1650" s="94"/>
      <c r="V1650" s="94"/>
      <c r="W1650" s="94"/>
      <c r="X1650" s="94"/>
      <c r="Y1650" s="94"/>
      <c r="Z1650" s="94"/>
      <c r="AA1650" s="95"/>
      <c r="AB1650" s="95"/>
      <c r="AC1650" s="95"/>
      <c r="AD1650" s="95"/>
      <c r="AE1650" s="95"/>
      <c r="AF1650" s="95"/>
      <c r="AG1650" s="94"/>
      <c r="AH1650" s="94"/>
      <c r="AI1650" s="94"/>
    </row>
    <row r="1651" spans="15:35" s="2" customFormat="1" x14ac:dyDescent="0.25">
      <c r="O1651" s="94"/>
      <c r="P1651" s="94"/>
      <c r="Q1651" s="94"/>
      <c r="R1651" s="94"/>
      <c r="S1651" s="94"/>
      <c r="T1651" s="94"/>
      <c r="U1651" s="94"/>
      <c r="V1651" s="94"/>
      <c r="W1651" s="94"/>
      <c r="X1651" s="94"/>
      <c r="Y1651" s="94"/>
      <c r="Z1651" s="94"/>
      <c r="AA1651" s="95"/>
      <c r="AB1651" s="95"/>
      <c r="AC1651" s="95"/>
      <c r="AD1651" s="95"/>
      <c r="AE1651" s="95"/>
      <c r="AF1651" s="95"/>
      <c r="AG1651" s="94"/>
      <c r="AH1651" s="94"/>
      <c r="AI1651" s="94"/>
    </row>
    <row r="1652" spans="15:35" s="2" customFormat="1" x14ac:dyDescent="0.25">
      <c r="O1652" s="94"/>
      <c r="P1652" s="94"/>
      <c r="Q1652" s="94"/>
      <c r="R1652" s="94"/>
      <c r="S1652" s="94"/>
      <c r="T1652" s="94"/>
      <c r="U1652" s="94"/>
      <c r="V1652" s="94"/>
      <c r="W1652" s="94"/>
      <c r="X1652" s="94"/>
      <c r="Y1652" s="94"/>
      <c r="Z1652" s="94"/>
      <c r="AA1652" s="95"/>
      <c r="AB1652" s="95"/>
      <c r="AC1652" s="95"/>
      <c r="AD1652" s="95"/>
      <c r="AE1652" s="95"/>
      <c r="AF1652" s="95"/>
      <c r="AG1652" s="94"/>
      <c r="AH1652" s="94"/>
      <c r="AI1652" s="94"/>
    </row>
    <row r="1653" spans="15:35" s="2" customFormat="1" x14ac:dyDescent="0.25">
      <c r="O1653" s="94"/>
      <c r="P1653" s="94"/>
      <c r="Q1653" s="94"/>
      <c r="R1653" s="94"/>
      <c r="S1653" s="94"/>
      <c r="T1653" s="94"/>
      <c r="U1653" s="94"/>
      <c r="V1653" s="94"/>
      <c r="W1653" s="94"/>
      <c r="X1653" s="94"/>
      <c r="Y1653" s="94"/>
      <c r="Z1653" s="94"/>
      <c r="AA1653" s="95"/>
      <c r="AB1653" s="95"/>
      <c r="AC1653" s="95"/>
      <c r="AD1653" s="95"/>
      <c r="AE1653" s="95"/>
      <c r="AF1653" s="95"/>
      <c r="AG1653" s="94"/>
      <c r="AH1653" s="94"/>
      <c r="AI1653" s="94"/>
    </row>
    <row r="1654" spans="15:35" s="2" customFormat="1" x14ac:dyDescent="0.25">
      <c r="O1654" s="94"/>
      <c r="P1654" s="94"/>
      <c r="Q1654" s="94"/>
      <c r="R1654" s="94"/>
      <c r="S1654" s="94"/>
      <c r="T1654" s="94"/>
      <c r="U1654" s="94"/>
      <c r="V1654" s="94"/>
      <c r="W1654" s="94"/>
      <c r="X1654" s="94"/>
      <c r="Y1654" s="94"/>
      <c r="Z1654" s="94"/>
      <c r="AA1654" s="95"/>
      <c r="AB1654" s="95"/>
      <c r="AC1654" s="95"/>
      <c r="AD1654" s="95"/>
      <c r="AE1654" s="95"/>
      <c r="AF1654" s="95"/>
      <c r="AG1654" s="94"/>
      <c r="AH1654" s="94"/>
      <c r="AI1654" s="94"/>
    </row>
    <row r="1655" spans="15:35" s="2" customFormat="1" x14ac:dyDescent="0.25">
      <c r="O1655" s="94"/>
      <c r="P1655" s="94"/>
      <c r="Q1655" s="94"/>
      <c r="R1655" s="94"/>
      <c r="S1655" s="94"/>
      <c r="T1655" s="94"/>
      <c r="U1655" s="94"/>
      <c r="V1655" s="94"/>
      <c r="W1655" s="94"/>
      <c r="X1655" s="94"/>
      <c r="Y1655" s="94"/>
      <c r="Z1655" s="94"/>
      <c r="AA1655" s="95"/>
      <c r="AB1655" s="95"/>
      <c r="AC1655" s="95"/>
      <c r="AD1655" s="95"/>
      <c r="AE1655" s="95"/>
      <c r="AF1655" s="95"/>
      <c r="AG1655" s="94"/>
      <c r="AH1655" s="94"/>
      <c r="AI1655" s="94"/>
    </row>
    <row r="1656" spans="15:35" s="2" customFormat="1" x14ac:dyDescent="0.25">
      <c r="O1656" s="94"/>
      <c r="P1656" s="94"/>
      <c r="Q1656" s="94"/>
      <c r="R1656" s="94"/>
      <c r="S1656" s="94"/>
      <c r="T1656" s="94"/>
      <c r="U1656" s="94"/>
      <c r="V1656" s="94"/>
      <c r="W1656" s="94"/>
      <c r="X1656" s="94"/>
      <c r="Y1656" s="94"/>
      <c r="Z1656" s="94"/>
      <c r="AA1656" s="95"/>
      <c r="AB1656" s="95"/>
      <c r="AC1656" s="95"/>
      <c r="AD1656" s="95"/>
      <c r="AE1656" s="95"/>
      <c r="AF1656" s="95"/>
      <c r="AG1656" s="94"/>
      <c r="AH1656" s="94"/>
      <c r="AI1656" s="94"/>
    </row>
    <row r="1657" spans="15:35" s="2" customFormat="1" x14ac:dyDescent="0.25">
      <c r="O1657" s="94"/>
      <c r="P1657" s="94"/>
      <c r="Q1657" s="94"/>
      <c r="R1657" s="94"/>
      <c r="S1657" s="94"/>
      <c r="T1657" s="94"/>
      <c r="U1657" s="94"/>
      <c r="V1657" s="94"/>
      <c r="W1657" s="94"/>
      <c r="X1657" s="94"/>
      <c r="Y1657" s="94"/>
      <c r="Z1657" s="94"/>
      <c r="AA1657" s="95"/>
      <c r="AB1657" s="95"/>
      <c r="AC1657" s="95"/>
      <c r="AD1657" s="95"/>
      <c r="AE1657" s="95"/>
      <c r="AF1657" s="95"/>
      <c r="AG1657" s="94"/>
      <c r="AH1657" s="94"/>
      <c r="AI1657" s="94"/>
    </row>
    <row r="1658" spans="15:35" s="2" customFormat="1" x14ac:dyDescent="0.25">
      <c r="O1658" s="94"/>
      <c r="P1658" s="94"/>
      <c r="Q1658" s="94"/>
      <c r="R1658" s="94"/>
      <c r="S1658" s="94"/>
      <c r="T1658" s="94"/>
      <c r="U1658" s="94"/>
      <c r="V1658" s="94"/>
      <c r="W1658" s="94"/>
      <c r="X1658" s="94"/>
      <c r="Y1658" s="94"/>
      <c r="Z1658" s="94"/>
      <c r="AA1658" s="95"/>
      <c r="AB1658" s="95"/>
      <c r="AC1658" s="95"/>
      <c r="AD1658" s="95"/>
      <c r="AE1658" s="95"/>
      <c r="AF1658" s="95"/>
      <c r="AG1658" s="94"/>
      <c r="AH1658" s="94"/>
      <c r="AI1658" s="94"/>
    </row>
    <row r="1659" spans="15:35" s="2" customFormat="1" x14ac:dyDescent="0.25">
      <c r="O1659" s="94"/>
      <c r="P1659" s="94"/>
      <c r="Q1659" s="94"/>
      <c r="R1659" s="94"/>
      <c r="S1659" s="94"/>
      <c r="T1659" s="94"/>
      <c r="U1659" s="94"/>
      <c r="V1659" s="94"/>
      <c r="W1659" s="94"/>
      <c r="X1659" s="94"/>
      <c r="Y1659" s="94"/>
      <c r="Z1659" s="94"/>
      <c r="AA1659" s="95"/>
      <c r="AB1659" s="95"/>
      <c r="AC1659" s="95"/>
      <c r="AD1659" s="95"/>
      <c r="AE1659" s="95"/>
      <c r="AF1659" s="95"/>
      <c r="AG1659" s="94"/>
      <c r="AH1659" s="94"/>
      <c r="AI1659" s="94"/>
    </row>
    <row r="1660" spans="15:35" s="2" customFormat="1" x14ac:dyDescent="0.25">
      <c r="O1660" s="94"/>
      <c r="P1660" s="94"/>
      <c r="Q1660" s="94"/>
      <c r="R1660" s="94"/>
      <c r="S1660" s="94"/>
      <c r="T1660" s="94"/>
      <c r="U1660" s="94"/>
      <c r="V1660" s="94"/>
      <c r="W1660" s="94"/>
      <c r="X1660" s="94"/>
      <c r="Y1660" s="94"/>
      <c r="Z1660" s="94"/>
      <c r="AA1660" s="95"/>
      <c r="AB1660" s="95"/>
      <c r="AC1660" s="95"/>
      <c r="AD1660" s="95"/>
      <c r="AE1660" s="95"/>
      <c r="AF1660" s="95"/>
      <c r="AG1660" s="94"/>
      <c r="AH1660" s="94"/>
      <c r="AI1660" s="94"/>
    </row>
    <row r="1661" spans="15:35" s="2" customFormat="1" x14ac:dyDescent="0.25">
      <c r="O1661" s="94"/>
      <c r="P1661" s="94"/>
      <c r="Q1661" s="94"/>
      <c r="R1661" s="94"/>
      <c r="S1661" s="94"/>
      <c r="T1661" s="94"/>
      <c r="U1661" s="94"/>
      <c r="V1661" s="94"/>
      <c r="W1661" s="94"/>
      <c r="X1661" s="94"/>
      <c r="Y1661" s="94"/>
      <c r="Z1661" s="94"/>
      <c r="AA1661" s="95"/>
      <c r="AB1661" s="95"/>
      <c r="AC1661" s="95"/>
      <c r="AD1661" s="95"/>
      <c r="AE1661" s="95"/>
      <c r="AF1661" s="95"/>
      <c r="AG1661" s="94"/>
      <c r="AH1661" s="94"/>
      <c r="AI1661" s="94"/>
    </row>
    <row r="1662" spans="15:35" s="2" customFormat="1" x14ac:dyDescent="0.25">
      <c r="O1662" s="94"/>
      <c r="P1662" s="94"/>
      <c r="Q1662" s="94"/>
      <c r="R1662" s="94"/>
      <c r="S1662" s="94"/>
      <c r="T1662" s="94"/>
      <c r="U1662" s="94"/>
      <c r="V1662" s="94"/>
      <c r="W1662" s="94"/>
      <c r="X1662" s="94"/>
      <c r="Y1662" s="94"/>
      <c r="Z1662" s="94"/>
      <c r="AA1662" s="95"/>
      <c r="AB1662" s="95"/>
      <c r="AC1662" s="95"/>
      <c r="AD1662" s="95"/>
      <c r="AE1662" s="95"/>
      <c r="AF1662" s="95"/>
      <c r="AG1662" s="94"/>
      <c r="AH1662" s="94"/>
      <c r="AI1662" s="94"/>
    </row>
    <row r="1663" spans="15:35" s="2" customFormat="1" x14ac:dyDescent="0.25">
      <c r="O1663" s="94"/>
      <c r="P1663" s="94"/>
      <c r="Q1663" s="94"/>
      <c r="R1663" s="94"/>
      <c r="S1663" s="94"/>
      <c r="T1663" s="94"/>
      <c r="U1663" s="94"/>
      <c r="V1663" s="94"/>
      <c r="W1663" s="94"/>
      <c r="X1663" s="94"/>
      <c r="Y1663" s="94"/>
      <c r="Z1663" s="94"/>
      <c r="AA1663" s="95"/>
      <c r="AB1663" s="95"/>
      <c r="AC1663" s="95"/>
      <c r="AD1663" s="95"/>
      <c r="AE1663" s="95"/>
      <c r="AF1663" s="95"/>
      <c r="AG1663" s="94"/>
      <c r="AH1663" s="94"/>
      <c r="AI1663" s="94"/>
    </row>
    <row r="1664" spans="15:35" s="2" customFormat="1" x14ac:dyDescent="0.25">
      <c r="O1664" s="94"/>
      <c r="P1664" s="94"/>
      <c r="Q1664" s="94"/>
      <c r="R1664" s="94"/>
      <c r="S1664" s="94"/>
      <c r="T1664" s="94"/>
      <c r="U1664" s="94"/>
      <c r="V1664" s="94"/>
      <c r="W1664" s="94"/>
      <c r="X1664" s="94"/>
      <c r="Y1664" s="94"/>
      <c r="Z1664" s="94"/>
      <c r="AA1664" s="95"/>
      <c r="AB1664" s="95"/>
      <c r="AC1664" s="95"/>
      <c r="AD1664" s="95"/>
      <c r="AE1664" s="95"/>
      <c r="AF1664" s="95"/>
      <c r="AG1664" s="94"/>
      <c r="AH1664" s="94"/>
      <c r="AI1664" s="94"/>
    </row>
    <row r="1665" spans="15:35" s="2" customFormat="1" x14ac:dyDescent="0.25">
      <c r="O1665" s="94"/>
      <c r="P1665" s="94"/>
      <c r="Q1665" s="94"/>
      <c r="R1665" s="94"/>
      <c r="S1665" s="94"/>
      <c r="T1665" s="94"/>
      <c r="U1665" s="94"/>
      <c r="V1665" s="94"/>
      <c r="W1665" s="94"/>
      <c r="X1665" s="94"/>
      <c r="Y1665" s="94"/>
      <c r="Z1665" s="94"/>
      <c r="AA1665" s="95"/>
      <c r="AB1665" s="95"/>
      <c r="AC1665" s="95"/>
      <c r="AD1665" s="95"/>
      <c r="AE1665" s="95"/>
      <c r="AF1665" s="95"/>
      <c r="AG1665" s="94"/>
      <c r="AH1665" s="94"/>
      <c r="AI1665" s="94"/>
    </row>
    <row r="1666" spans="15:35" s="2" customFormat="1" x14ac:dyDescent="0.25">
      <c r="O1666" s="94"/>
      <c r="P1666" s="94"/>
      <c r="Q1666" s="94"/>
      <c r="R1666" s="94"/>
      <c r="S1666" s="94"/>
      <c r="T1666" s="94"/>
      <c r="U1666" s="94"/>
      <c r="V1666" s="94"/>
      <c r="W1666" s="94"/>
      <c r="X1666" s="94"/>
      <c r="Y1666" s="94"/>
      <c r="Z1666" s="94"/>
      <c r="AA1666" s="95"/>
      <c r="AB1666" s="95"/>
      <c r="AC1666" s="95"/>
      <c r="AD1666" s="95"/>
      <c r="AE1666" s="95"/>
      <c r="AF1666" s="95"/>
      <c r="AG1666" s="94"/>
      <c r="AH1666" s="94"/>
      <c r="AI1666" s="94"/>
    </row>
    <row r="1667" spans="15:35" s="2" customFormat="1" x14ac:dyDescent="0.25">
      <c r="O1667" s="94"/>
      <c r="P1667" s="94"/>
      <c r="Q1667" s="94"/>
      <c r="R1667" s="94"/>
      <c r="S1667" s="94"/>
      <c r="T1667" s="94"/>
      <c r="U1667" s="94"/>
      <c r="V1667" s="94"/>
      <c r="W1667" s="94"/>
      <c r="X1667" s="94"/>
      <c r="Y1667" s="94"/>
      <c r="Z1667" s="94"/>
      <c r="AA1667" s="95"/>
      <c r="AB1667" s="95"/>
      <c r="AC1667" s="95"/>
      <c r="AD1667" s="95"/>
      <c r="AE1667" s="95"/>
      <c r="AF1667" s="95"/>
      <c r="AG1667" s="94"/>
      <c r="AH1667" s="94"/>
      <c r="AI1667" s="94"/>
    </row>
    <row r="1668" spans="15:35" s="2" customFormat="1" x14ac:dyDescent="0.25">
      <c r="O1668" s="94"/>
      <c r="P1668" s="94"/>
      <c r="Q1668" s="94"/>
      <c r="R1668" s="94"/>
      <c r="S1668" s="94"/>
      <c r="T1668" s="94"/>
      <c r="U1668" s="94"/>
      <c r="V1668" s="94"/>
      <c r="W1668" s="94"/>
      <c r="X1668" s="94"/>
      <c r="Y1668" s="94"/>
      <c r="Z1668" s="94"/>
      <c r="AA1668" s="95"/>
      <c r="AB1668" s="95"/>
      <c r="AC1668" s="95"/>
      <c r="AD1668" s="95"/>
      <c r="AE1668" s="95"/>
      <c r="AF1668" s="95"/>
      <c r="AG1668" s="94"/>
      <c r="AH1668" s="94"/>
      <c r="AI1668" s="94"/>
    </row>
    <row r="1669" spans="15:35" s="2" customFormat="1" x14ac:dyDescent="0.25">
      <c r="O1669" s="94"/>
      <c r="P1669" s="94"/>
      <c r="Q1669" s="94"/>
      <c r="R1669" s="94"/>
      <c r="S1669" s="94"/>
      <c r="T1669" s="94"/>
      <c r="U1669" s="94"/>
      <c r="V1669" s="94"/>
      <c r="W1669" s="94"/>
      <c r="X1669" s="94"/>
      <c r="Y1669" s="94"/>
      <c r="Z1669" s="94"/>
      <c r="AA1669" s="95"/>
      <c r="AB1669" s="95"/>
      <c r="AC1669" s="95"/>
      <c r="AD1669" s="95"/>
      <c r="AE1669" s="95"/>
      <c r="AF1669" s="95"/>
      <c r="AG1669" s="94"/>
      <c r="AH1669" s="94"/>
      <c r="AI1669" s="94"/>
    </row>
    <row r="1670" spans="15:35" s="2" customFormat="1" x14ac:dyDescent="0.25">
      <c r="O1670" s="94"/>
      <c r="P1670" s="94"/>
      <c r="Q1670" s="94"/>
      <c r="R1670" s="94"/>
      <c r="S1670" s="94"/>
      <c r="T1670" s="94"/>
      <c r="U1670" s="94"/>
      <c r="V1670" s="94"/>
      <c r="W1670" s="94"/>
      <c r="X1670" s="94"/>
      <c r="Y1670" s="94"/>
      <c r="Z1670" s="94"/>
      <c r="AA1670" s="95"/>
      <c r="AB1670" s="95"/>
      <c r="AC1670" s="95"/>
      <c r="AD1670" s="95"/>
      <c r="AE1670" s="95"/>
      <c r="AF1670" s="95"/>
      <c r="AG1670" s="94"/>
      <c r="AH1670" s="94"/>
      <c r="AI1670" s="94"/>
    </row>
    <row r="1671" spans="15:35" s="2" customFormat="1" x14ac:dyDescent="0.25">
      <c r="O1671" s="94"/>
      <c r="P1671" s="94"/>
      <c r="Q1671" s="94"/>
      <c r="R1671" s="94"/>
      <c r="S1671" s="94"/>
      <c r="T1671" s="94"/>
      <c r="U1671" s="94"/>
      <c r="V1671" s="94"/>
      <c r="W1671" s="94"/>
      <c r="X1671" s="94"/>
      <c r="Y1671" s="94"/>
      <c r="Z1671" s="94"/>
      <c r="AA1671" s="95"/>
      <c r="AB1671" s="95"/>
      <c r="AC1671" s="95"/>
      <c r="AD1671" s="95"/>
      <c r="AE1671" s="95"/>
      <c r="AF1671" s="95"/>
      <c r="AG1671" s="94"/>
      <c r="AH1671" s="94"/>
      <c r="AI1671" s="94"/>
    </row>
    <row r="1672" spans="15:35" s="2" customFormat="1" x14ac:dyDescent="0.25">
      <c r="O1672" s="94"/>
      <c r="P1672" s="94"/>
      <c r="Q1672" s="94"/>
      <c r="R1672" s="94"/>
      <c r="S1672" s="94"/>
      <c r="T1672" s="94"/>
      <c r="U1672" s="94"/>
      <c r="V1672" s="94"/>
      <c r="W1672" s="94"/>
      <c r="X1672" s="94"/>
      <c r="Y1672" s="94"/>
      <c r="Z1672" s="94"/>
      <c r="AA1672" s="95"/>
      <c r="AB1672" s="95"/>
      <c r="AC1672" s="95"/>
      <c r="AD1672" s="95"/>
      <c r="AE1672" s="95"/>
      <c r="AF1672" s="95"/>
      <c r="AG1672" s="94"/>
      <c r="AH1672" s="94"/>
      <c r="AI1672" s="94"/>
    </row>
    <row r="1673" spans="15:35" s="2" customFormat="1" x14ac:dyDescent="0.25">
      <c r="O1673" s="94"/>
      <c r="P1673" s="94"/>
      <c r="Q1673" s="94"/>
      <c r="R1673" s="94"/>
      <c r="S1673" s="94"/>
      <c r="T1673" s="94"/>
      <c r="U1673" s="94"/>
      <c r="V1673" s="94"/>
      <c r="W1673" s="94"/>
      <c r="X1673" s="94"/>
      <c r="Y1673" s="94"/>
      <c r="Z1673" s="94"/>
      <c r="AA1673" s="95"/>
      <c r="AB1673" s="95"/>
      <c r="AC1673" s="95"/>
      <c r="AD1673" s="95"/>
      <c r="AE1673" s="95"/>
      <c r="AF1673" s="95"/>
      <c r="AG1673" s="94"/>
      <c r="AH1673" s="94"/>
      <c r="AI1673" s="94"/>
    </row>
    <row r="1674" spans="15:35" s="2" customFormat="1" x14ac:dyDescent="0.25">
      <c r="O1674" s="94"/>
      <c r="P1674" s="94"/>
      <c r="Q1674" s="94"/>
      <c r="R1674" s="94"/>
      <c r="S1674" s="94"/>
      <c r="T1674" s="94"/>
      <c r="U1674" s="94"/>
      <c r="V1674" s="94"/>
      <c r="W1674" s="94"/>
      <c r="X1674" s="94"/>
      <c r="Y1674" s="94"/>
      <c r="Z1674" s="94"/>
      <c r="AA1674" s="95"/>
      <c r="AB1674" s="95"/>
      <c r="AC1674" s="95"/>
      <c r="AD1674" s="95"/>
      <c r="AE1674" s="95"/>
      <c r="AF1674" s="95"/>
      <c r="AG1674" s="94"/>
      <c r="AH1674" s="94"/>
      <c r="AI1674" s="94"/>
    </row>
    <row r="1675" spans="15:35" s="2" customFormat="1" x14ac:dyDescent="0.25">
      <c r="O1675" s="94"/>
      <c r="P1675" s="94"/>
      <c r="Q1675" s="94"/>
      <c r="R1675" s="94"/>
      <c r="S1675" s="94"/>
      <c r="T1675" s="94"/>
      <c r="U1675" s="94"/>
      <c r="V1675" s="94"/>
      <c r="W1675" s="94"/>
      <c r="X1675" s="94"/>
      <c r="Y1675" s="94"/>
      <c r="Z1675" s="94"/>
      <c r="AA1675" s="95"/>
      <c r="AB1675" s="95"/>
      <c r="AC1675" s="95"/>
      <c r="AD1675" s="95"/>
      <c r="AE1675" s="95"/>
      <c r="AF1675" s="95"/>
      <c r="AG1675" s="94"/>
      <c r="AH1675" s="94"/>
      <c r="AI1675" s="94"/>
    </row>
    <row r="1676" spans="15:35" s="2" customFormat="1" x14ac:dyDescent="0.25">
      <c r="O1676" s="94"/>
      <c r="P1676" s="94"/>
      <c r="Q1676" s="94"/>
      <c r="R1676" s="94"/>
      <c r="S1676" s="94"/>
      <c r="T1676" s="94"/>
      <c r="U1676" s="94"/>
      <c r="V1676" s="94"/>
      <c r="W1676" s="94"/>
      <c r="X1676" s="94"/>
      <c r="Y1676" s="94"/>
      <c r="Z1676" s="94"/>
      <c r="AA1676" s="95"/>
      <c r="AB1676" s="95"/>
      <c r="AC1676" s="95"/>
      <c r="AD1676" s="95"/>
      <c r="AE1676" s="95"/>
      <c r="AF1676" s="95"/>
      <c r="AG1676" s="94"/>
      <c r="AH1676" s="94"/>
      <c r="AI1676" s="94"/>
    </row>
    <row r="1677" spans="15:35" s="2" customFormat="1" x14ac:dyDescent="0.25">
      <c r="O1677" s="94"/>
      <c r="P1677" s="94"/>
      <c r="Q1677" s="94"/>
      <c r="R1677" s="94"/>
      <c r="S1677" s="94"/>
      <c r="T1677" s="94"/>
      <c r="U1677" s="94"/>
      <c r="V1677" s="94"/>
      <c r="W1677" s="94"/>
      <c r="X1677" s="94"/>
      <c r="Y1677" s="94"/>
      <c r="Z1677" s="94"/>
      <c r="AA1677" s="95"/>
      <c r="AB1677" s="95"/>
      <c r="AC1677" s="95"/>
      <c r="AD1677" s="95"/>
      <c r="AE1677" s="95"/>
      <c r="AF1677" s="95"/>
      <c r="AG1677" s="94"/>
      <c r="AH1677" s="94"/>
      <c r="AI1677" s="94"/>
    </row>
    <row r="1678" spans="15:35" s="2" customFormat="1" x14ac:dyDescent="0.25">
      <c r="O1678" s="94"/>
      <c r="P1678" s="94"/>
      <c r="Q1678" s="94"/>
      <c r="R1678" s="94"/>
      <c r="S1678" s="94"/>
      <c r="T1678" s="94"/>
      <c r="U1678" s="94"/>
      <c r="V1678" s="94"/>
      <c r="W1678" s="94"/>
      <c r="X1678" s="94"/>
      <c r="Y1678" s="94"/>
      <c r="Z1678" s="94"/>
      <c r="AA1678" s="95"/>
      <c r="AB1678" s="95"/>
      <c r="AC1678" s="95"/>
      <c r="AD1678" s="95"/>
      <c r="AE1678" s="95"/>
      <c r="AF1678" s="95"/>
      <c r="AG1678" s="94"/>
      <c r="AH1678" s="94"/>
      <c r="AI1678" s="94"/>
    </row>
    <row r="1679" spans="15:35" s="2" customFormat="1" x14ac:dyDescent="0.25">
      <c r="O1679" s="94"/>
      <c r="P1679" s="94"/>
      <c r="Q1679" s="94"/>
      <c r="R1679" s="94"/>
      <c r="S1679" s="94"/>
      <c r="T1679" s="94"/>
      <c r="U1679" s="94"/>
      <c r="V1679" s="94"/>
      <c r="W1679" s="94"/>
      <c r="X1679" s="94"/>
      <c r="Y1679" s="94"/>
      <c r="Z1679" s="94"/>
      <c r="AA1679" s="95"/>
      <c r="AB1679" s="95"/>
      <c r="AC1679" s="95"/>
      <c r="AD1679" s="95"/>
      <c r="AE1679" s="95"/>
      <c r="AF1679" s="95"/>
      <c r="AG1679" s="94"/>
      <c r="AH1679" s="94"/>
      <c r="AI1679" s="94"/>
    </row>
    <row r="1680" spans="15:35" s="2" customFormat="1" x14ac:dyDescent="0.25">
      <c r="O1680" s="94"/>
      <c r="P1680" s="94"/>
      <c r="Q1680" s="94"/>
      <c r="R1680" s="94"/>
      <c r="S1680" s="94"/>
      <c r="T1680" s="94"/>
      <c r="U1680" s="94"/>
      <c r="V1680" s="94"/>
      <c r="W1680" s="94"/>
      <c r="X1680" s="94"/>
      <c r="Y1680" s="94"/>
      <c r="Z1680" s="94"/>
      <c r="AA1680" s="95"/>
      <c r="AB1680" s="95"/>
      <c r="AC1680" s="95"/>
      <c r="AD1680" s="95"/>
      <c r="AE1680" s="95"/>
      <c r="AF1680" s="95"/>
      <c r="AG1680" s="94"/>
      <c r="AH1680" s="94"/>
      <c r="AI1680" s="94"/>
    </row>
    <row r="1681" spans="15:35" s="2" customFormat="1" x14ac:dyDescent="0.25">
      <c r="O1681" s="94"/>
      <c r="P1681" s="94"/>
      <c r="Q1681" s="94"/>
      <c r="R1681" s="94"/>
      <c r="S1681" s="94"/>
      <c r="T1681" s="94"/>
      <c r="U1681" s="94"/>
      <c r="V1681" s="94"/>
      <c r="W1681" s="94"/>
      <c r="X1681" s="94"/>
      <c r="Y1681" s="94"/>
      <c r="Z1681" s="94"/>
      <c r="AA1681" s="95"/>
      <c r="AB1681" s="95"/>
      <c r="AC1681" s="95"/>
      <c r="AD1681" s="95"/>
      <c r="AE1681" s="95"/>
      <c r="AF1681" s="95"/>
      <c r="AG1681" s="94"/>
      <c r="AH1681" s="94"/>
      <c r="AI1681" s="94"/>
    </row>
    <row r="1682" spans="15:35" s="2" customFormat="1" x14ac:dyDescent="0.25">
      <c r="O1682" s="94"/>
      <c r="P1682" s="94"/>
      <c r="Q1682" s="94"/>
      <c r="R1682" s="94"/>
      <c r="S1682" s="94"/>
      <c r="T1682" s="94"/>
      <c r="U1682" s="94"/>
      <c r="V1682" s="94"/>
      <c r="W1682" s="94"/>
      <c r="X1682" s="94"/>
      <c r="Y1682" s="94"/>
      <c r="Z1682" s="94"/>
      <c r="AA1682" s="95"/>
      <c r="AB1682" s="95"/>
      <c r="AC1682" s="95"/>
      <c r="AD1682" s="95"/>
      <c r="AE1682" s="95"/>
      <c r="AF1682" s="95"/>
      <c r="AG1682" s="94"/>
      <c r="AH1682" s="94"/>
      <c r="AI1682" s="94"/>
    </row>
    <row r="1683" spans="15:35" s="2" customFormat="1" x14ac:dyDescent="0.25">
      <c r="O1683" s="94"/>
      <c r="P1683" s="94"/>
      <c r="Q1683" s="94"/>
      <c r="R1683" s="94"/>
      <c r="S1683" s="94"/>
      <c r="T1683" s="94"/>
      <c r="U1683" s="94"/>
      <c r="V1683" s="94"/>
      <c r="W1683" s="94"/>
      <c r="X1683" s="94"/>
      <c r="Y1683" s="94"/>
      <c r="Z1683" s="94"/>
      <c r="AA1683" s="95"/>
      <c r="AB1683" s="95"/>
      <c r="AC1683" s="95"/>
      <c r="AD1683" s="95"/>
      <c r="AE1683" s="95"/>
      <c r="AF1683" s="95"/>
      <c r="AG1683" s="94"/>
      <c r="AH1683" s="94"/>
      <c r="AI1683" s="94"/>
    </row>
    <row r="1684" spans="15:35" s="2" customFormat="1" x14ac:dyDescent="0.25">
      <c r="O1684" s="94"/>
      <c r="P1684" s="94"/>
      <c r="Q1684" s="94"/>
      <c r="R1684" s="94"/>
      <c r="S1684" s="94"/>
      <c r="T1684" s="94"/>
      <c r="U1684" s="94"/>
      <c r="V1684" s="94"/>
      <c r="W1684" s="94"/>
      <c r="X1684" s="94"/>
      <c r="Y1684" s="94"/>
      <c r="Z1684" s="94"/>
      <c r="AA1684" s="95"/>
      <c r="AB1684" s="95"/>
      <c r="AC1684" s="95"/>
      <c r="AD1684" s="95"/>
      <c r="AE1684" s="95"/>
      <c r="AF1684" s="95"/>
      <c r="AG1684" s="94"/>
      <c r="AH1684" s="94"/>
      <c r="AI1684" s="94"/>
    </row>
    <row r="1685" spans="15:35" s="2" customFormat="1" x14ac:dyDescent="0.25">
      <c r="O1685" s="94"/>
      <c r="P1685" s="94"/>
      <c r="Q1685" s="94"/>
      <c r="R1685" s="94"/>
      <c r="S1685" s="94"/>
      <c r="T1685" s="94"/>
      <c r="U1685" s="94"/>
      <c r="V1685" s="94"/>
      <c r="W1685" s="94"/>
      <c r="X1685" s="94"/>
      <c r="Y1685" s="94"/>
      <c r="Z1685" s="94"/>
      <c r="AA1685" s="95"/>
      <c r="AB1685" s="95"/>
      <c r="AC1685" s="95"/>
      <c r="AD1685" s="95"/>
      <c r="AE1685" s="95"/>
      <c r="AF1685" s="95"/>
      <c r="AG1685" s="94"/>
      <c r="AH1685" s="94"/>
      <c r="AI1685" s="94"/>
    </row>
    <row r="1686" spans="15:35" s="2" customFormat="1" x14ac:dyDescent="0.25">
      <c r="O1686" s="94"/>
      <c r="P1686" s="94"/>
      <c r="Q1686" s="94"/>
      <c r="R1686" s="94"/>
      <c r="S1686" s="94"/>
      <c r="T1686" s="94"/>
      <c r="U1686" s="94"/>
      <c r="V1686" s="94"/>
      <c r="W1686" s="94"/>
      <c r="X1686" s="94"/>
      <c r="Y1686" s="94"/>
      <c r="Z1686" s="94"/>
      <c r="AA1686" s="95"/>
      <c r="AB1686" s="95"/>
      <c r="AC1686" s="95"/>
      <c r="AD1686" s="95"/>
      <c r="AE1686" s="95"/>
      <c r="AF1686" s="95"/>
      <c r="AG1686" s="94"/>
      <c r="AH1686" s="94"/>
      <c r="AI1686" s="94"/>
    </row>
    <row r="1687" spans="15:35" s="2" customFormat="1" x14ac:dyDescent="0.25">
      <c r="O1687" s="94"/>
      <c r="P1687" s="94"/>
      <c r="Q1687" s="94"/>
      <c r="R1687" s="94"/>
      <c r="S1687" s="94"/>
      <c r="T1687" s="94"/>
      <c r="U1687" s="94"/>
      <c r="V1687" s="94"/>
      <c r="W1687" s="94"/>
      <c r="X1687" s="94"/>
      <c r="Y1687" s="94"/>
      <c r="Z1687" s="94"/>
      <c r="AA1687" s="95"/>
      <c r="AB1687" s="95"/>
      <c r="AC1687" s="95"/>
      <c r="AD1687" s="95"/>
      <c r="AE1687" s="95"/>
      <c r="AF1687" s="95"/>
      <c r="AG1687" s="94"/>
      <c r="AH1687" s="94"/>
      <c r="AI1687" s="94"/>
    </row>
    <row r="1688" spans="15:35" s="2" customFormat="1" x14ac:dyDescent="0.25">
      <c r="O1688" s="94"/>
      <c r="P1688" s="94"/>
      <c r="Q1688" s="94"/>
      <c r="R1688" s="94"/>
      <c r="S1688" s="94"/>
      <c r="T1688" s="94"/>
      <c r="U1688" s="94"/>
      <c r="V1688" s="94"/>
      <c r="W1688" s="94"/>
      <c r="X1688" s="94"/>
      <c r="Y1688" s="94"/>
      <c r="Z1688" s="94"/>
      <c r="AA1688" s="95"/>
      <c r="AB1688" s="95"/>
      <c r="AC1688" s="95"/>
      <c r="AD1688" s="95"/>
      <c r="AE1688" s="95"/>
      <c r="AF1688" s="95"/>
      <c r="AG1688" s="94"/>
      <c r="AH1688" s="94"/>
      <c r="AI1688" s="94"/>
    </row>
    <row r="1689" spans="15:35" s="2" customFormat="1" x14ac:dyDescent="0.25">
      <c r="O1689" s="94"/>
      <c r="P1689" s="94"/>
      <c r="Q1689" s="94"/>
      <c r="R1689" s="94"/>
      <c r="S1689" s="94"/>
      <c r="T1689" s="94"/>
      <c r="U1689" s="94"/>
      <c r="V1689" s="94"/>
      <c r="W1689" s="94"/>
      <c r="X1689" s="94"/>
      <c r="Y1689" s="94"/>
      <c r="Z1689" s="94"/>
      <c r="AA1689" s="95"/>
      <c r="AB1689" s="95"/>
      <c r="AC1689" s="95"/>
      <c r="AD1689" s="95"/>
      <c r="AE1689" s="95"/>
      <c r="AF1689" s="95"/>
      <c r="AG1689" s="94"/>
      <c r="AH1689" s="94"/>
      <c r="AI1689" s="94"/>
    </row>
    <row r="1690" spans="15:35" s="2" customFormat="1" x14ac:dyDescent="0.25">
      <c r="O1690" s="94"/>
      <c r="P1690" s="94"/>
      <c r="Q1690" s="94"/>
      <c r="R1690" s="94"/>
      <c r="S1690" s="94"/>
      <c r="T1690" s="94"/>
      <c r="U1690" s="94"/>
      <c r="V1690" s="94"/>
      <c r="W1690" s="94"/>
      <c r="X1690" s="94"/>
      <c r="Y1690" s="94"/>
      <c r="Z1690" s="94"/>
      <c r="AA1690" s="95"/>
      <c r="AB1690" s="95"/>
      <c r="AC1690" s="95"/>
      <c r="AD1690" s="95"/>
      <c r="AE1690" s="95"/>
      <c r="AF1690" s="95"/>
      <c r="AG1690" s="94"/>
      <c r="AH1690" s="94"/>
      <c r="AI1690" s="94"/>
    </row>
    <row r="1691" spans="15:35" s="2" customFormat="1" x14ac:dyDescent="0.25">
      <c r="O1691" s="94"/>
      <c r="P1691" s="94"/>
      <c r="Q1691" s="94"/>
      <c r="R1691" s="94"/>
      <c r="S1691" s="94"/>
      <c r="T1691" s="94"/>
      <c r="U1691" s="94"/>
      <c r="V1691" s="94"/>
      <c r="W1691" s="94"/>
      <c r="X1691" s="94"/>
      <c r="Y1691" s="94"/>
      <c r="Z1691" s="94"/>
      <c r="AA1691" s="95"/>
      <c r="AB1691" s="95"/>
      <c r="AC1691" s="95"/>
      <c r="AD1691" s="95"/>
      <c r="AE1691" s="95"/>
      <c r="AF1691" s="95"/>
      <c r="AG1691" s="94"/>
      <c r="AH1691" s="94"/>
      <c r="AI1691" s="94"/>
    </row>
    <row r="1692" spans="15:35" s="2" customFormat="1" x14ac:dyDescent="0.25">
      <c r="O1692" s="94"/>
      <c r="P1692" s="94"/>
      <c r="Q1692" s="94"/>
      <c r="R1692" s="94"/>
      <c r="S1692" s="94"/>
      <c r="T1692" s="94"/>
      <c r="U1692" s="94"/>
      <c r="V1692" s="94"/>
      <c r="W1692" s="94"/>
      <c r="X1692" s="94"/>
      <c r="Y1692" s="94"/>
      <c r="Z1692" s="94"/>
      <c r="AA1692" s="95"/>
      <c r="AB1692" s="95"/>
      <c r="AC1692" s="95"/>
      <c r="AD1692" s="95"/>
      <c r="AE1692" s="95"/>
      <c r="AF1692" s="95"/>
      <c r="AG1692" s="94"/>
      <c r="AH1692" s="94"/>
      <c r="AI1692" s="94"/>
    </row>
    <row r="1693" spans="15:35" s="2" customFormat="1" x14ac:dyDescent="0.25">
      <c r="O1693" s="94"/>
      <c r="P1693" s="94"/>
      <c r="Q1693" s="94"/>
      <c r="R1693" s="94"/>
      <c r="S1693" s="94"/>
      <c r="T1693" s="94"/>
      <c r="U1693" s="94"/>
      <c r="V1693" s="94"/>
      <c r="W1693" s="94"/>
      <c r="X1693" s="94"/>
      <c r="Y1693" s="94"/>
      <c r="Z1693" s="94"/>
      <c r="AA1693" s="95"/>
      <c r="AB1693" s="95"/>
      <c r="AC1693" s="95"/>
      <c r="AD1693" s="95"/>
      <c r="AE1693" s="95"/>
      <c r="AF1693" s="95"/>
      <c r="AG1693" s="94"/>
      <c r="AH1693" s="94"/>
      <c r="AI1693" s="94"/>
    </row>
    <row r="1694" spans="15:35" s="2" customFormat="1" x14ac:dyDescent="0.25">
      <c r="O1694" s="94"/>
      <c r="P1694" s="94"/>
      <c r="Q1694" s="94"/>
      <c r="R1694" s="94"/>
      <c r="S1694" s="94"/>
      <c r="T1694" s="94"/>
      <c r="U1694" s="94"/>
      <c r="V1694" s="94"/>
      <c r="W1694" s="94"/>
      <c r="X1694" s="94"/>
      <c r="Y1694" s="94"/>
      <c r="Z1694" s="94"/>
      <c r="AA1694" s="95"/>
      <c r="AB1694" s="95"/>
      <c r="AC1694" s="95"/>
      <c r="AD1694" s="95"/>
      <c r="AE1694" s="95"/>
      <c r="AF1694" s="95"/>
      <c r="AG1694" s="94"/>
      <c r="AH1694" s="94"/>
      <c r="AI1694" s="94"/>
    </row>
    <row r="1695" spans="15:35" s="2" customFormat="1" x14ac:dyDescent="0.25">
      <c r="O1695" s="94"/>
      <c r="P1695" s="94"/>
      <c r="Q1695" s="94"/>
      <c r="R1695" s="94"/>
      <c r="S1695" s="94"/>
      <c r="T1695" s="94"/>
      <c r="U1695" s="94"/>
      <c r="V1695" s="94"/>
      <c r="W1695" s="94"/>
      <c r="X1695" s="94"/>
      <c r="Y1695" s="94"/>
      <c r="Z1695" s="94"/>
      <c r="AA1695" s="95"/>
      <c r="AB1695" s="95"/>
      <c r="AC1695" s="95"/>
      <c r="AD1695" s="95"/>
      <c r="AE1695" s="95"/>
      <c r="AF1695" s="95"/>
      <c r="AG1695" s="94"/>
      <c r="AH1695" s="94"/>
      <c r="AI1695" s="94"/>
    </row>
    <row r="1696" spans="15:35" s="2" customFormat="1" x14ac:dyDescent="0.25">
      <c r="O1696" s="94"/>
      <c r="P1696" s="94"/>
      <c r="Q1696" s="94"/>
      <c r="R1696" s="94"/>
      <c r="S1696" s="94"/>
      <c r="T1696" s="94"/>
      <c r="U1696" s="94"/>
      <c r="V1696" s="94"/>
      <c r="W1696" s="94"/>
      <c r="X1696" s="94"/>
      <c r="Y1696" s="94"/>
      <c r="Z1696" s="94"/>
      <c r="AA1696" s="95"/>
      <c r="AB1696" s="95"/>
      <c r="AC1696" s="95"/>
      <c r="AD1696" s="95"/>
      <c r="AE1696" s="95"/>
      <c r="AF1696" s="95"/>
      <c r="AG1696" s="94"/>
      <c r="AH1696" s="94"/>
      <c r="AI1696" s="94"/>
    </row>
    <row r="1697" spans="15:35" s="2" customFormat="1" x14ac:dyDescent="0.25">
      <c r="O1697" s="94"/>
      <c r="P1697" s="94"/>
      <c r="Q1697" s="94"/>
      <c r="R1697" s="94"/>
      <c r="S1697" s="94"/>
      <c r="T1697" s="94"/>
      <c r="U1697" s="94"/>
      <c r="V1697" s="94"/>
      <c r="W1697" s="94"/>
      <c r="X1697" s="94"/>
      <c r="Y1697" s="94"/>
      <c r="Z1697" s="94"/>
      <c r="AA1697" s="95"/>
      <c r="AB1697" s="95"/>
      <c r="AC1697" s="95"/>
      <c r="AD1697" s="95"/>
      <c r="AE1697" s="95"/>
      <c r="AF1697" s="95"/>
      <c r="AG1697" s="94"/>
      <c r="AH1697" s="94"/>
      <c r="AI1697" s="94"/>
    </row>
    <row r="1698" spans="15:35" s="2" customFormat="1" x14ac:dyDescent="0.25">
      <c r="O1698" s="94"/>
      <c r="P1698" s="94"/>
      <c r="Q1698" s="94"/>
      <c r="R1698" s="94"/>
      <c r="S1698" s="94"/>
      <c r="T1698" s="94"/>
      <c r="U1698" s="94"/>
      <c r="V1698" s="94"/>
      <c r="W1698" s="94"/>
      <c r="X1698" s="94"/>
      <c r="Y1698" s="94"/>
      <c r="Z1698" s="94"/>
      <c r="AA1698" s="95"/>
      <c r="AB1698" s="95"/>
      <c r="AC1698" s="95"/>
      <c r="AD1698" s="95"/>
      <c r="AE1698" s="95"/>
      <c r="AF1698" s="95"/>
      <c r="AG1698" s="94"/>
      <c r="AH1698" s="94"/>
      <c r="AI1698" s="94"/>
    </row>
    <row r="1699" spans="15:35" s="2" customFormat="1" x14ac:dyDescent="0.25">
      <c r="O1699" s="94"/>
      <c r="P1699" s="94"/>
      <c r="Q1699" s="94"/>
      <c r="R1699" s="94"/>
      <c r="S1699" s="94"/>
      <c r="T1699" s="94"/>
      <c r="U1699" s="94"/>
      <c r="V1699" s="94"/>
      <c r="W1699" s="94"/>
      <c r="X1699" s="94"/>
      <c r="Y1699" s="94"/>
      <c r="Z1699" s="94"/>
      <c r="AA1699" s="95"/>
      <c r="AB1699" s="95"/>
      <c r="AC1699" s="95"/>
      <c r="AD1699" s="95"/>
      <c r="AE1699" s="95"/>
      <c r="AF1699" s="95"/>
      <c r="AG1699" s="94"/>
      <c r="AH1699" s="94"/>
      <c r="AI1699" s="94"/>
    </row>
    <row r="1700" spans="15:35" s="2" customFormat="1" x14ac:dyDescent="0.25">
      <c r="O1700" s="94"/>
      <c r="P1700" s="94"/>
      <c r="Q1700" s="94"/>
      <c r="R1700" s="94"/>
      <c r="S1700" s="94"/>
      <c r="T1700" s="94"/>
      <c r="U1700" s="94"/>
      <c r="V1700" s="94"/>
      <c r="W1700" s="94"/>
      <c r="X1700" s="94"/>
      <c r="Y1700" s="94"/>
      <c r="Z1700" s="94"/>
      <c r="AA1700" s="95"/>
      <c r="AB1700" s="95"/>
      <c r="AC1700" s="95"/>
      <c r="AD1700" s="95"/>
      <c r="AE1700" s="95"/>
      <c r="AF1700" s="95"/>
      <c r="AG1700" s="94"/>
      <c r="AH1700" s="94"/>
      <c r="AI1700" s="94"/>
    </row>
    <row r="1701" spans="15:35" s="2" customFormat="1" x14ac:dyDescent="0.25">
      <c r="O1701" s="94"/>
      <c r="P1701" s="94"/>
      <c r="Q1701" s="94"/>
      <c r="R1701" s="94"/>
      <c r="S1701" s="94"/>
      <c r="T1701" s="94"/>
      <c r="U1701" s="94"/>
      <c r="V1701" s="94"/>
      <c r="W1701" s="94"/>
      <c r="X1701" s="94"/>
      <c r="Y1701" s="94"/>
      <c r="Z1701" s="94"/>
      <c r="AA1701" s="95"/>
      <c r="AB1701" s="95"/>
      <c r="AC1701" s="95"/>
      <c r="AD1701" s="95"/>
      <c r="AE1701" s="95"/>
      <c r="AF1701" s="95"/>
      <c r="AG1701" s="94"/>
      <c r="AH1701" s="94"/>
      <c r="AI1701" s="94"/>
    </row>
    <row r="1702" spans="15:35" s="2" customFormat="1" x14ac:dyDescent="0.25">
      <c r="O1702" s="94"/>
      <c r="P1702" s="94"/>
      <c r="Q1702" s="94"/>
      <c r="R1702" s="94"/>
      <c r="S1702" s="94"/>
      <c r="T1702" s="94"/>
      <c r="U1702" s="94"/>
      <c r="V1702" s="94"/>
      <c r="W1702" s="94"/>
      <c r="X1702" s="94"/>
      <c r="Y1702" s="94"/>
      <c r="Z1702" s="94"/>
      <c r="AA1702" s="95"/>
      <c r="AB1702" s="95"/>
      <c r="AC1702" s="95"/>
      <c r="AD1702" s="95"/>
      <c r="AE1702" s="95"/>
      <c r="AF1702" s="95"/>
      <c r="AG1702" s="94"/>
      <c r="AH1702" s="94"/>
      <c r="AI1702" s="94"/>
    </row>
    <row r="1703" spans="15:35" s="2" customFormat="1" x14ac:dyDescent="0.25">
      <c r="O1703" s="94"/>
      <c r="P1703" s="94"/>
      <c r="Q1703" s="94"/>
      <c r="R1703" s="94"/>
      <c r="S1703" s="94"/>
      <c r="T1703" s="94"/>
      <c r="U1703" s="94"/>
      <c r="V1703" s="94"/>
      <c r="W1703" s="94"/>
      <c r="X1703" s="94"/>
      <c r="Y1703" s="94"/>
      <c r="Z1703" s="94"/>
      <c r="AA1703" s="95"/>
      <c r="AB1703" s="95"/>
      <c r="AC1703" s="95"/>
      <c r="AD1703" s="95"/>
      <c r="AE1703" s="95"/>
      <c r="AF1703" s="95"/>
      <c r="AG1703" s="94"/>
      <c r="AH1703" s="94"/>
      <c r="AI1703" s="94"/>
    </row>
    <row r="1704" spans="15:35" s="2" customFormat="1" x14ac:dyDescent="0.25">
      <c r="O1704" s="94"/>
      <c r="P1704" s="94"/>
      <c r="Q1704" s="94"/>
      <c r="R1704" s="94"/>
      <c r="S1704" s="94"/>
      <c r="T1704" s="94"/>
      <c r="U1704" s="94"/>
      <c r="V1704" s="94"/>
      <c r="W1704" s="94"/>
      <c r="X1704" s="94"/>
      <c r="Y1704" s="94"/>
      <c r="Z1704" s="94"/>
      <c r="AA1704" s="95"/>
      <c r="AB1704" s="95"/>
      <c r="AC1704" s="95"/>
      <c r="AD1704" s="95"/>
      <c r="AE1704" s="95"/>
      <c r="AF1704" s="95"/>
      <c r="AG1704" s="94"/>
      <c r="AH1704" s="94"/>
      <c r="AI1704" s="94"/>
    </row>
    <row r="1705" spans="15:35" s="2" customFormat="1" x14ac:dyDescent="0.25">
      <c r="O1705" s="94"/>
      <c r="P1705" s="94"/>
      <c r="Q1705" s="94"/>
      <c r="R1705" s="94"/>
      <c r="S1705" s="94"/>
      <c r="T1705" s="94"/>
      <c r="U1705" s="94"/>
      <c r="V1705" s="94"/>
      <c r="W1705" s="94"/>
      <c r="X1705" s="94"/>
      <c r="Y1705" s="94"/>
      <c r="Z1705" s="94"/>
      <c r="AA1705" s="95"/>
      <c r="AB1705" s="95"/>
      <c r="AC1705" s="95"/>
      <c r="AD1705" s="95"/>
      <c r="AE1705" s="95"/>
      <c r="AF1705" s="95"/>
      <c r="AG1705" s="94"/>
      <c r="AH1705" s="94"/>
      <c r="AI1705" s="94"/>
    </row>
    <row r="1706" spans="15:35" s="2" customFormat="1" x14ac:dyDescent="0.25">
      <c r="O1706" s="94"/>
      <c r="P1706" s="94"/>
      <c r="Q1706" s="94"/>
      <c r="R1706" s="94"/>
      <c r="S1706" s="94"/>
      <c r="T1706" s="94"/>
      <c r="U1706" s="94"/>
      <c r="V1706" s="94"/>
      <c r="W1706" s="94"/>
      <c r="X1706" s="94"/>
      <c r="Y1706" s="94"/>
      <c r="Z1706" s="94"/>
      <c r="AA1706" s="95"/>
      <c r="AB1706" s="95"/>
      <c r="AC1706" s="95"/>
      <c r="AD1706" s="95"/>
      <c r="AE1706" s="95"/>
      <c r="AF1706" s="95"/>
      <c r="AG1706" s="94"/>
      <c r="AH1706" s="94"/>
      <c r="AI1706" s="94"/>
    </row>
    <row r="1707" spans="15:35" s="2" customFormat="1" x14ac:dyDescent="0.25">
      <c r="O1707" s="94"/>
      <c r="P1707" s="94"/>
      <c r="Q1707" s="94"/>
      <c r="R1707" s="94"/>
      <c r="S1707" s="94"/>
      <c r="T1707" s="94"/>
      <c r="U1707" s="94"/>
      <c r="V1707" s="94"/>
      <c r="W1707" s="94"/>
      <c r="X1707" s="94"/>
      <c r="Y1707" s="94"/>
      <c r="Z1707" s="94"/>
      <c r="AA1707" s="95"/>
      <c r="AB1707" s="95"/>
      <c r="AC1707" s="95"/>
      <c r="AD1707" s="95"/>
      <c r="AE1707" s="95"/>
      <c r="AF1707" s="95"/>
      <c r="AG1707" s="94"/>
      <c r="AH1707" s="94"/>
      <c r="AI1707" s="94"/>
    </row>
    <row r="1708" spans="15:35" s="2" customFormat="1" x14ac:dyDescent="0.25">
      <c r="O1708" s="94"/>
      <c r="P1708" s="94"/>
      <c r="Q1708" s="94"/>
      <c r="R1708" s="94"/>
      <c r="S1708" s="94"/>
      <c r="T1708" s="94"/>
      <c r="U1708" s="94"/>
      <c r="V1708" s="94"/>
      <c r="W1708" s="94"/>
      <c r="X1708" s="94"/>
      <c r="Y1708" s="94"/>
      <c r="Z1708" s="94"/>
      <c r="AA1708" s="95"/>
      <c r="AB1708" s="95"/>
      <c r="AC1708" s="95"/>
      <c r="AD1708" s="95"/>
      <c r="AE1708" s="95"/>
      <c r="AF1708" s="95"/>
      <c r="AG1708" s="94"/>
      <c r="AH1708" s="94"/>
      <c r="AI1708" s="94"/>
    </row>
    <row r="1709" spans="15:35" s="2" customFormat="1" x14ac:dyDescent="0.25">
      <c r="O1709" s="94"/>
      <c r="P1709" s="94"/>
      <c r="Q1709" s="94"/>
      <c r="R1709" s="94"/>
      <c r="S1709" s="94"/>
      <c r="T1709" s="94"/>
      <c r="U1709" s="94"/>
      <c r="V1709" s="94"/>
      <c r="W1709" s="94"/>
      <c r="X1709" s="94"/>
      <c r="Y1709" s="94"/>
      <c r="Z1709" s="94"/>
      <c r="AA1709" s="95"/>
      <c r="AB1709" s="95"/>
      <c r="AC1709" s="95"/>
      <c r="AD1709" s="95"/>
      <c r="AE1709" s="95"/>
      <c r="AF1709" s="95"/>
      <c r="AG1709" s="94"/>
      <c r="AH1709" s="94"/>
      <c r="AI1709" s="94"/>
    </row>
    <row r="1710" spans="15:35" s="2" customFormat="1" x14ac:dyDescent="0.25">
      <c r="O1710" s="94"/>
      <c r="P1710" s="94"/>
      <c r="Q1710" s="94"/>
      <c r="R1710" s="94"/>
      <c r="S1710" s="94"/>
      <c r="T1710" s="94"/>
      <c r="U1710" s="94"/>
      <c r="V1710" s="94"/>
      <c r="W1710" s="94"/>
      <c r="X1710" s="94"/>
      <c r="Y1710" s="94"/>
      <c r="Z1710" s="94"/>
      <c r="AA1710" s="95"/>
      <c r="AB1710" s="95"/>
      <c r="AC1710" s="95"/>
      <c r="AD1710" s="95"/>
      <c r="AE1710" s="95"/>
      <c r="AF1710" s="95"/>
      <c r="AG1710" s="94"/>
      <c r="AH1710" s="94"/>
      <c r="AI1710" s="94"/>
    </row>
    <row r="1711" spans="15:35" s="2" customFormat="1" x14ac:dyDescent="0.25">
      <c r="O1711" s="94"/>
      <c r="P1711" s="94"/>
      <c r="Q1711" s="94"/>
      <c r="R1711" s="94"/>
      <c r="S1711" s="94"/>
      <c r="T1711" s="94"/>
      <c r="U1711" s="94"/>
      <c r="V1711" s="94"/>
      <c r="W1711" s="94"/>
      <c r="X1711" s="94"/>
      <c r="Y1711" s="94"/>
      <c r="Z1711" s="94"/>
      <c r="AA1711" s="95"/>
      <c r="AB1711" s="95"/>
      <c r="AC1711" s="95"/>
      <c r="AD1711" s="95"/>
      <c r="AE1711" s="95"/>
      <c r="AF1711" s="95"/>
      <c r="AG1711" s="94"/>
      <c r="AH1711" s="94"/>
      <c r="AI1711" s="94"/>
    </row>
    <row r="1712" spans="15:35" s="2" customFormat="1" x14ac:dyDescent="0.25">
      <c r="O1712" s="94"/>
      <c r="P1712" s="94"/>
      <c r="Q1712" s="94"/>
      <c r="R1712" s="94"/>
      <c r="S1712" s="94"/>
      <c r="T1712" s="94"/>
      <c r="U1712" s="94"/>
      <c r="V1712" s="94"/>
      <c r="W1712" s="94"/>
      <c r="X1712" s="94"/>
      <c r="Y1712" s="94"/>
      <c r="Z1712" s="94"/>
      <c r="AA1712" s="95"/>
      <c r="AB1712" s="95"/>
      <c r="AC1712" s="95"/>
      <c r="AD1712" s="95"/>
      <c r="AE1712" s="95"/>
      <c r="AF1712" s="95"/>
      <c r="AG1712" s="94"/>
      <c r="AH1712" s="94"/>
      <c r="AI1712" s="94"/>
    </row>
    <row r="1713" spans="15:35" s="2" customFormat="1" x14ac:dyDescent="0.25">
      <c r="O1713" s="94"/>
      <c r="P1713" s="94"/>
      <c r="Q1713" s="94"/>
      <c r="R1713" s="94"/>
      <c r="S1713" s="94"/>
      <c r="T1713" s="94"/>
      <c r="U1713" s="94"/>
      <c r="V1713" s="94"/>
      <c r="W1713" s="94"/>
      <c r="X1713" s="94"/>
      <c r="Y1713" s="94"/>
      <c r="Z1713" s="94"/>
      <c r="AA1713" s="95"/>
      <c r="AB1713" s="95"/>
      <c r="AC1713" s="95"/>
      <c r="AD1713" s="95"/>
      <c r="AE1713" s="95"/>
      <c r="AF1713" s="95"/>
      <c r="AG1713" s="94"/>
      <c r="AH1713" s="94"/>
      <c r="AI1713" s="94"/>
    </row>
    <row r="1714" spans="15:35" s="2" customFormat="1" x14ac:dyDescent="0.25">
      <c r="O1714" s="94"/>
      <c r="P1714" s="94"/>
      <c r="Q1714" s="94"/>
      <c r="R1714" s="94"/>
      <c r="S1714" s="94"/>
      <c r="T1714" s="94"/>
      <c r="U1714" s="94"/>
      <c r="V1714" s="94"/>
      <c r="W1714" s="94"/>
      <c r="X1714" s="94"/>
      <c r="Y1714" s="94"/>
      <c r="Z1714" s="94"/>
      <c r="AA1714" s="95"/>
      <c r="AB1714" s="95"/>
      <c r="AC1714" s="95"/>
      <c r="AD1714" s="95"/>
      <c r="AE1714" s="95"/>
      <c r="AF1714" s="95"/>
      <c r="AG1714" s="94"/>
      <c r="AH1714" s="94"/>
      <c r="AI1714" s="94"/>
    </row>
    <row r="1715" spans="15:35" s="2" customFormat="1" x14ac:dyDescent="0.25">
      <c r="O1715" s="94"/>
      <c r="P1715" s="94"/>
      <c r="Q1715" s="94"/>
      <c r="R1715" s="94"/>
      <c r="S1715" s="94"/>
      <c r="T1715" s="94"/>
      <c r="U1715" s="94"/>
      <c r="V1715" s="94"/>
      <c r="W1715" s="94"/>
      <c r="X1715" s="94"/>
      <c r="Y1715" s="94"/>
      <c r="Z1715" s="94"/>
      <c r="AA1715" s="95"/>
      <c r="AB1715" s="95"/>
      <c r="AC1715" s="95"/>
      <c r="AD1715" s="95"/>
      <c r="AE1715" s="95"/>
      <c r="AF1715" s="95"/>
      <c r="AG1715" s="94"/>
      <c r="AH1715" s="94"/>
      <c r="AI1715" s="94"/>
    </row>
    <row r="1716" spans="15:35" s="2" customFormat="1" x14ac:dyDescent="0.25">
      <c r="O1716" s="94"/>
      <c r="P1716" s="94"/>
      <c r="Q1716" s="94"/>
      <c r="R1716" s="94"/>
      <c r="S1716" s="94"/>
      <c r="T1716" s="94"/>
      <c r="U1716" s="94"/>
      <c r="V1716" s="94"/>
      <c r="W1716" s="94"/>
      <c r="X1716" s="94"/>
      <c r="Y1716" s="94"/>
      <c r="Z1716" s="94"/>
      <c r="AA1716" s="95"/>
      <c r="AB1716" s="95"/>
      <c r="AC1716" s="95"/>
      <c r="AD1716" s="95"/>
      <c r="AE1716" s="95"/>
      <c r="AF1716" s="95"/>
      <c r="AG1716" s="94"/>
      <c r="AH1716" s="94"/>
      <c r="AI1716" s="94"/>
    </row>
    <row r="1717" spans="15:35" s="2" customFormat="1" x14ac:dyDescent="0.25">
      <c r="O1717" s="94"/>
      <c r="P1717" s="94"/>
      <c r="Q1717" s="94"/>
      <c r="R1717" s="94"/>
      <c r="S1717" s="94"/>
      <c r="T1717" s="94"/>
      <c r="U1717" s="94"/>
      <c r="V1717" s="94"/>
      <c r="W1717" s="94"/>
      <c r="X1717" s="94"/>
      <c r="Y1717" s="94"/>
      <c r="Z1717" s="94"/>
      <c r="AA1717" s="95"/>
      <c r="AB1717" s="95"/>
      <c r="AC1717" s="95"/>
      <c r="AD1717" s="95"/>
      <c r="AE1717" s="95"/>
      <c r="AF1717" s="95"/>
      <c r="AG1717" s="94"/>
      <c r="AH1717" s="94"/>
      <c r="AI1717" s="94"/>
    </row>
    <row r="1718" spans="15:35" s="2" customFormat="1" x14ac:dyDescent="0.25">
      <c r="O1718" s="94"/>
      <c r="P1718" s="94"/>
      <c r="Q1718" s="94"/>
      <c r="R1718" s="94"/>
      <c r="S1718" s="94"/>
      <c r="T1718" s="94"/>
      <c r="U1718" s="94"/>
      <c r="V1718" s="94"/>
      <c r="W1718" s="94"/>
      <c r="X1718" s="94"/>
      <c r="Y1718" s="94"/>
      <c r="Z1718" s="94"/>
      <c r="AA1718" s="95"/>
      <c r="AB1718" s="95"/>
      <c r="AC1718" s="95"/>
      <c r="AD1718" s="95"/>
      <c r="AE1718" s="95"/>
      <c r="AF1718" s="95"/>
      <c r="AG1718" s="94"/>
      <c r="AH1718" s="94"/>
      <c r="AI1718" s="94"/>
    </row>
    <row r="1719" spans="15:35" s="2" customFormat="1" x14ac:dyDescent="0.25">
      <c r="O1719" s="94"/>
      <c r="P1719" s="94"/>
      <c r="Q1719" s="94"/>
      <c r="R1719" s="94"/>
      <c r="S1719" s="94"/>
      <c r="T1719" s="94"/>
      <c r="U1719" s="94"/>
      <c r="V1719" s="94"/>
      <c r="W1719" s="94"/>
      <c r="X1719" s="94"/>
      <c r="Y1719" s="94"/>
      <c r="Z1719" s="94"/>
      <c r="AA1719" s="95"/>
      <c r="AB1719" s="95"/>
      <c r="AC1719" s="95"/>
      <c r="AD1719" s="95"/>
      <c r="AE1719" s="95"/>
      <c r="AF1719" s="95"/>
      <c r="AG1719" s="94"/>
      <c r="AH1719" s="94"/>
      <c r="AI1719" s="94"/>
    </row>
    <row r="1720" spans="15:35" s="2" customFormat="1" x14ac:dyDescent="0.25">
      <c r="O1720" s="94"/>
      <c r="P1720" s="94"/>
      <c r="Q1720" s="94"/>
      <c r="R1720" s="94"/>
      <c r="S1720" s="94"/>
      <c r="T1720" s="94"/>
      <c r="U1720" s="94"/>
      <c r="V1720" s="94"/>
      <c r="W1720" s="94"/>
      <c r="X1720" s="94"/>
      <c r="Y1720" s="94"/>
      <c r="Z1720" s="94"/>
      <c r="AA1720" s="95"/>
      <c r="AB1720" s="95"/>
      <c r="AC1720" s="95"/>
      <c r="AD1720" s="95"/>
      <c r="AE1720" s="95"/>
      <c r="AF1720" s="95"/>
      <c r="AG1720" s="94"/>
      <c r="AH1720" s="94"/>
      <c r="AI1720" s="94"/>
    </row>
    <row r="1721" spans="15:35" s="2" customFormat="1" x14ac:dyDescent="0.25">
      <c r="O1721" s="94"/>
      <c r="P1721" s="94"/>
      <c r="Q1721" s="94"/>
      <c r="R1721" s="94"/>
      <c r="S1721" s="94"/>
      <c r="T1721" s="94"/>
      <c r="U1721" s="94"/>
      <c r="V1721" s="94"/>
      <c r="W1721" s="94"/>
      <c r="X1721" s="94"/>
      <c r="Y1721" s="94"/>
      <c r="Z1721" s="94"/>
      <c r="AA1721" s="95"/>
      <c r="AB1721" s="95"/>
      <c r="AC1721" s="95"/>
      <c r="AD1721" s="95"/>
      <c r="AE1721" s="95"/>
      <c r="AF1721" s="95"/>
      <c r="AG1721" s="94"/>
      <c r="AH1721" s="94"/>
      <c r="AI1721" s="94"/>
    </row>
    <row r="1722" spans="15:35" s="2" customFormat="1" x14ac:dyDescent="0.25">
      <c r="O1722" s="94"/>
      <c r="P1722" s="94"/>
      <c r="Q1722" s="94"/>
      <c r="R1722" s="94"/>
      <c r="S1722" s="94"/>
      <c r="T1722" s="94"/>
      <c r="U1722" s="94"/>
      <c r="V1722" s="94"/>
      <c r="W1722" s="94"/>
      <c r="X1722" s="94"/>
      <c r="Y1722" s="94"/>
      <c r="Z1722" s="94"/>
      <c r="AA1722" s="95"/>
      <c r="AB1722" s="95"/>
      <c r="AC1722" s="95"/>
      <c r="AD1722" s="95"/>
      <c r="AE1722" s="95"/>
      <c r="AF1722" s="95"/>
      <c r="AG1722" s="94"/>
      <c r="AH1722" s="94"/>
      <c r="AI1722" s="94"/>
    </row>
    <row r="1723" spans="15:35" s="2" customFormat="1" x14ac:dyDescent="0.25">
      <c r="O1723" s="94"/>
      <c r="P1723" s="94"/>
      <c r="Q1723" s="94"/>
      <c r="R1723" s="94"/>
      <c r="S1723" s="94"/>
      <c r="T1723" s="94"/>
      <c r="U1723" s="94"/>
      <c r="V1723" s="94"/>
      <c r="W1723" s="94"/>
      <c r="X1723" s="94"/>
      <c r="Y1723" s="94"/>
      <c r="Z1723" s="94"/>
      <c r="AA1723" s="95"/>
      <c r="AB1723" s="95"/>
      <c r="AC1723" s="95"/>
      <c r="AD1723" s="95"/>
      <c r="AE1723" s="95"/>
      <c r="AF1723" s="95"/>
      <c r="AG1723" s="94"/>
      <c r="AH1723" s="94"/>
      <c r="AI1723" s="94"/>
    </row>
    <row r="1724" spans="15:35" s="2" customFormat="1" x14ac:dyDescent="0.25">
      <c r="O1724" s="94"/>
      <c r="P1724" s="94"/>
      <c r="Q1724" s="94"/>
      <c r="R1724" s="94"/>
      <c r="S1724" s="94"/>
      <c r="T1724" s="94"/>
      <c r="U1724" s="94"/>
      <c r="V1724" s="94"/>
      <c r="W1724" s="94"/>
      <c r="X1724" s="94"/>
      <c r="Y1724" s="94"/>
      <c r="Z1724" s="94"/>
      <c r="AA1724" s="95"/>
      <c r="AB1724" s="95"/>
      <c r="AC1724" s="95"/>
      <c r="AD1724" s="95"/>
      <c r="AE1724" s="95"/>
      <c r="AF1724" s="95"/>
      <c r="AG1724" s="94"/>
      <c r="AH1724" s="94"/>
      <c r="AI1724" s="94"/>
    </row>
    <row r="1725" spans="15:35" s="2" customFormat="1" x14ac:dyDescent="0.25">
      <c r="O1725" s="94"/>
      <c r="P1725" s="94"/>
      <c r="Q1725" s="94"/>
      <c r="R1725" s="94"/>
      <c r="S1725" s="94"/>
      <c r="T1725" s="94"/>
      <c r="U1725" s="94"/>
      <c r="V1725" s="94"/>
      <c r="W1725" s="94"/>
      <c r="X1725" s="94"/>
      <c r="Y1725" s="94"/>
      <c r="Z1725" s="94"/>
      <c r="AA1725" s="95"/>
      <c r="AB1725" s="95"/>
      <c r="AC1725" s="95"/>
      <c r="AD1725" s="95"/>
      <c r="AE1725" s="95"/>
      <c r="AF1725" s="95"/>
      <c r="AG1725" s="94"/>
      <c r="AH1725" s="94"/>
      <c r="AI1725" s="94"/>
    </row>
    <row r="1726" spans="15:35" s="2" customFormat="1" x14ac:dyDescent="0.25">
      <c r="O1726" s="94"/>
      <c r="P1726" s="94"/>
      <c r="Q1726" s="94"/>
      <c r="R1726" s="94"/>
      <c r="S1726" s="94"/>
      <c r="T1726" s="94"/>
      <c r="U1726" s="94"/>
      <c r="V1726" s="94"/>
      <c r="W1726" s="94"/>
      <c r="X1726" s="94"/>
      <c r="Y1726" s="94"/>
      <c r="Z1726" s="94"/>
      <c r="AA1726" s="95"/>
      <c r="AB1726" s="95"/>
      <c r="AC1726" s="95"/>
      <c r="AD1726" s="95"/>
      <c r="AE1726" s="95"/>
      <c r="AF1726" s="95"/>
      <c r="AG1726" s="94"/>
      <c r="AH1726" s="94"/>
      <c r="AI1726" s="94"/>
    </row>
    <row r="1727" spans="15:35" s="2" customFormat="1" x14ac:dyDescent="0.25">
      <c r="O1727" s="94"/>
      <c r="P1727" s="94"/>
      <c r="Q1727" s="94"/>
      <c r="R1727" s="94"/>
      <c r="S1727" s="94"/>
      <c r="T1727" s="94"/>
      <c r="U1727" s="94"/>
      <c r="V1727" s="94"/>
      <c r="W1727" s="94"/>
      <c r="X1727" s="94"/>
      <c r="Y1727" s="94"/>
      <c r="Z1727" s="94"/>
      <c r="AA1727" s="95"/>
      <c r="AB1727" s="95"/>
      <c r="AC1727" s="95"/>
      <c r="AD1727" s="95"/>
      <c r="AE1727" s="95"/>
      <c r="AF1727" s="95"/>
      <c r="AG1727" s="94"/>
      <c r="AH1727" s="94"/>
      <c r="AI1727" s="94"/>
    </row>
    <row r="1728" spans="15:35" s="2" customFormat="1" x14ac:dyDescent="0.25">
      <c r="O1728" s="94"/>
      <c r="P1728" s="94"/>
      <c r="Q1728" s="94"/>
      <c r="R1728" s="94"/>
      <c r="S1728" s="94"/>
      <c r="T1728" s="94"/>
      <c r="U1728" s="94"/>
      <c r="V1728" s="94"/>
      <c r="W1728" s="94"/>
      <c r="X1728" s="94"/>
      <c r="Y1728" s="94"/>
      <c r="Z1728" s="94"/>
      <c r="AA1728" s="95"/>
      <c r="AB1728" s="95"/>
      <c r="AC1728" s="95"/>
      <c r="AD1728" s="95"/>
      <c r="AE1728" s="95"/>
      <c r="AF1728" s="95"/>
      <c r="AG1728" s="94"/>
      <c r="AH1728" s="94"/>
      <c r="AI1728" s="94"/>
    </row>
    <row r="1729" spans="15:35" s="2" customFormat="1" x14ac:dyDescent="0.25">
      <c r="O1729" s="94"/>
      <c r="P1729" s="94"/>
      <c r="Q1729" s="94"/>
      <c r="R1729" s="94"/>
      <c r="S1729" s="94"/>
      <c r="T1729" s="94"/>
      <c r="U1729" s="94"/>
      <c r="V1729" s="94"/>
      <c r="W1729" s="94"/>
      <c r="X1729" s="94"/>
      <c r="Y1729" s="94"/>
      <c r="Z1729" s="94"/>
      <c r="AA1729" s="95"/>
      <c r="AB1729" s="95"/>
      <c r="AC1729" s="95"/>
      <c r="AD1729" s="95"/>
      <c r="AE1729" s="95"/>
      <c r="AF1729" s="95"/>
      <c r="AG1729" s="94"/>
      <c r="AH1729" s="94"/>
      <c r="AI1729" s="94"/>
    </row>
    <row r="1730" spans="15:35" s="2" customFormat="1" x14ac:dyDescent="0.25">
      <c r="O1730" s="94"/>
      <c r="P1730" s="94"/>
      <c r="Q1730" s="94"/>
      <c r="R1730" s="94"/>
      <c r="S1730" s="94"/>
      <c r="T1730" s="94"/>
      <c r="U1730" s="94"/>
      <c r="V1730" s="94"/>
      <c r="W1730" s="94"/>
      <c r="X1730" s="94"/>
      <c r="Y1730" s="94"/>
      <c r="Z1730" s="94"/>
      <c r="AA1730" s="95"/>
      <c r="AB1730" s="95"/>
      <c r="AC1730" s="95"/>
      <c r="AD1730" s="95"/>
      <c r="AE1730" s="95"/>
      <c r="AF1730" s="95"/>
      <c r="AG1730" s="94"/>
      <c r="AH1730" s="94"/>
      <c r="AI1730" s="94"/>
    </row>
    <row r="1731" spans="15:35" s="2" customFormat="1" x14ac:dyDescent="0.25">
      <c r="O1731" s="94"/>
      <c r="P1731" s="94"/>
      <c r="Q1731" s="94"/>
      <c r="R1731" s="94"/>
      <c r="S1731" s="94"/>
      <c r="T1731" s="94"/>
      <c r="U1731" s="94"/>
      <c r="V1731" s="94"/>
      <c r="W1731" s="94"/>
      <c r="X1731" s="94"/>
      <c r="Y1731" s="94"/>
      <c r="Z1731" s="94"/>
      <c r="AA1731" s="95"/>
      <c r="AB1731" s="95"/>
      <c r="AC1731" s="95"/>
      <c r="AD1731" s="95"/>
      <c r="AE1731" s="95"/>
      <c r="AF1731" s="95"/>
      <c r="AG1731" s="94"/>
      <c r="AH1731" s="94"/>
      <c r="AI1731" s="94"/>
    </row>
    <row r="1732" spans="15:35" s="2" customFormat="1" x14ac:dyDescent="0.25">
      <c r="O1732" s="94"/>
      <c r="P1732" s="94"/>
      <c r="Q1732" s="94"/>
      <c r="R1732" s="94"/>
      <c r="S1732" s="94"/>
      <c r="T1732" s="94"/>
      <c r="U1732" s="94"/>
      <c r="V1732" s="94"/>
      <c r="W1732" s="94"/>
      <c r="X1732" s="94"/>
      <c r="Y1732" s="94"/>
      <c r="Z1732" s="94"/>
      <c r="AA1732" s="95"/>
      <c r="AB1732" s="95"/>
      <c r="AC1732" s="95"/>
      <c r="AD1732" s="95"/>
      <c r="AE1732" s="95"/>
      <c r="AF1732" s="95"/>
      <c r="AG1732" s="94"/>
      <c r="AH1732" s="94"/>
      <c r="AI1732" s="94"/>
    </row>
    <row r="1733" spans="15:35" s="2" customFormat="1" x14ac:dyDescent="0.25">
      <c r="O1733" s="94"/>
      <c r="P1733" s="94"/>
      <c r="Q1733" s="94"/>
      <c r="R1733" s="94"/>
      <c r="S1733" s="94"/>
      <c r="T1733" s="94"/>
      <c r="U1733" s="94"/>
      <c r="V1733" s="94"/>
      <c r="W1733" s="94"/>
      <c r="X1733" s="94"/>
      <c r="Y1733" s="94"/>
      <c r="Z1733" s="94"/>
      <c r="AA1733" s="95"/>
      <c r="AB1733" s="95"/>
      <c r="AC1733" s="95"/>
      <c r="AD1733" s="95"/>
      <c r="AE1733" s="95"/>
      <c r="AF1733" s="95"/>
      <c r="AG1733" s="94"/>
      <c r="AH1733" s="94"/>
      <c r="AI1733" s="94"/>
    </row>
    <row r="1734" spans="15:35" s="2" customFormat="1" x14ac:dyDescent="0.25">
      <c r="O1734" s="94"/>
      <c r="P1734" s="94"/>
      <c r="Q1734" s="94"/>
      <c r="R1734" s="94"/>
      <c r="S1734" s="94"/>
      <c r="T1734" s="94"/>
      <c r="U1734" s="94"/>
      <c r="V1734" s="94"/>
      <c r="W1734" s="94"/>
      <c r="X1734" s="94"/>
      <c r="Y1734" s="94"/>
      <c r="Z1734" s="94"/>
      <c r="AA1734" s="95"/>
      <c r="AB1734" s="95"/>
      <c r="AC1734" s="95"/>
      <c r="AD1734" s="95"/>
      <c r="AE1734" s="95"/>
      <c r="AF1734" s="95"/>
      <c r="AG1734" s="94"/>
      <c r="AH1734" s="94"/>
      <c r="AI1734" s="94"/>
    </row>
    <row r="1735" spans="15:35" s="2" customFormat="1" x14ac:dyDescent="0.25">
      <c r="O1735" s="94"/>
      <c r="P1735" s="94"/>
      <c r="Q1735" s="94"/>
      <c r="R1735" s="94"/>
      <c r="S1735" s="94"/>
      <c r="T1735" s="94"/>
      <c r="U1735" s="94"/>
      <c r="V1735" s="94"/>
      <c r="W1735" s="94"/>
      <c r="X1735" s="94"/>
      <c r="Y1735" s="94"/>
      <c r="Z1735" s="94"/>
      <c r="AA1735" s="95"/>
      <c r="AB1735" s="95"/>
      <c r="AC1735" s="95"/>
      <c r="AD1735" s="95"/>
      <c r="AE1735" s="95"/>
      <c r="AF1735" s="95"/>
      <c r="AG1735" s="94"/>
      <c r="AH1735" s="94"/>
      <c r="AI1735" s="94"/>
    </row>
    <row r="1736" spans="15:35" s="2" customFormat="1" x14ac:dyDescent="0.25">
      <c r="O1736" s="94"/>
      <c r="P1736" s="94"/>
      <c r="Q1736" s="94"/>
      <c r="R1736" s="94"/>
      <c r="S1736" s="94"/>
      <c r="T1736" s="94"/>
      <c r="U1736" s="94"/>
      <c r="V1736" s="94"/>
      <c r="W1736" s="94"/>
      <c r="X1736" s="94"/>
      <c r="Y1736" s="94"/>
      <c r="Z1736" s="94"/>
      <c r="AA1736" s="95"/>
      <c r="AB1736" s="95"/>
      <c r="AC1736" s="95"/>
      <c r="AD1736" s="95"/>
      <c r="AE1736" s="95"/>
      <c r="AF1736" s="95"/>
      <c r="AG1736" s="94"/>
      <c r="AH1736" s="94"/>
      <c r="AI1736" s="94"/>
    </row>
    <row r="1737" spans="15:35" s="2" customFormat="1" x14ac:dyDescent="0.25">
      <c r="O1737" s="94"/>
      <c r="P1737" s="94"/>
      <c r="Q1737" s="94"/>
      <c r="R1737" s="94"/>
      <c r="S1737" s="94"/>
      <c r="T1737" s="94"/>
      <c r="U1737" s="94"/>
      <c r="V1737" s="94"/>
      <c r="W1737" s="94"/>
      <c r="X1737" s="94"/>
      <c r="Y1737" s="94"/>
      <c r="Z1737" s="94"/>
      <c r="AA1737" s="95"/>
      <c r="AB1737" s="95"/>
      <c r="AC1737" s="95"/>
      <c r="AD1737" s="95"/>
      <c r="AE1737" s="95"/>
      <c r="AF1737" s="95"/>
      <c r="AG1737" s="94"/>
      <c r="AH1737" s="94"/>
      <c r="AI1737" s="94"/>
    </row>
    <row r="1738" spans="15:35" s="2" customFormat="1" x14ac:dyDescent="0.25">
      <c r="O1738" s="94"/>
      <c r="P1738" s="94"/>
      <c r="Q1738" s="94"/>
      <c r="R1738" s="94"/>
      <c r="S1738" s="94"/>
      <c r="T1738" s="94"/>
      <c r="U1738" s="94"/>
      <c r="V1738" s="94"/>
      <c r="W1738" s="94"/>
      <c r="X1738" s="94"/>
      <c r="Y1738" s="94"/>
      <c r="Z1738" s="94"/>
      <c r="AA1738" s="95"/>
      <c r="AB1738" s="95"/>
      <c r="AC1738" s="95"/>
      <c r="AD1738" s="95"/>
      <c r="AE1738" s="95"/>
      <c r="AF1738" s="95"/>
      <c r="AG1738" s="94"/>
      <c r="AH1738" s="94"/>
      <c r="AI1738" s="94"/>
    </row>
    <row r="1739" spans="15:35" s="2" customFormat="1" x14ac:dyDescent="0.25">
      <c r="O1739" s="94"/>
      <c r="P1739" s="94"/>
      <c r="Q1739" s="94"/>
      <c r="R1739" s="94"/>
      <c r="S1739" s="94"/>
      <c r="T1739" s="94"/>
      <c r="U1739" s="94"/>
      <c r="V1739" s="94"/>
      <c r="W1739" s="94"/>
      <c r="X1739" s="94"/>
      <c r="Y1739" s="94"/>
      <c r="Z1739" s="94"/>
      <c r="AA1739" s="95"/>
      <c r="AB1739" s="95"/>
      <c r="AC1739" s="95"/>
      <c r="AD1739" s="95"/>
      <c r="AE1739" s="95"/>
      <c r="AF1739" s="95"/>
      <c r="AG1739" s="94"/>
      <c r="AH1739" s="94"/>
      <c r="AI1739" s="94"/>
    </row>
    <row r="1740" spans="15:35" s="2" customFormat="1" x14ac:dyDescent="0.25">
      <c r="O1740" s="94"/>
      <c r="P1740" s="94"/>
      <c r="Q1740" s="94"/>
      <c r="R1740" s="94"/>
      <c r="S1740" s="94"/>
      <c r="T1740" s="94"/>
      <c r="U1740" s="94"/>
      <c r="V1740" s="94"/>
      <c r="W1740" s="94"/>
      <c r="X1740" s="94"/>
      <c r="Y1740" s="94"/>
      <c r="Z1740" s="94"/>
      <c r="AA1740" s="95"/>
      <c r="AB1740" s="95"/>
      <c r="AC1740" s="95"/>
      <c r="AD1740" s="95"/>
      <c r="AE1740" s="95"/>
      <c r="AF1740" s="95"/>
      <c r="AG1740" s="94"/>
      <c r="AH1740" s="94"/>
      <c r="AI1740" s="94"/>
    </row>
    <row r="1741" spans="15:35" s="2" customFormat="1" x14ac:dyDescent="0.25">
      <c r="O1741" s="94"/>
      <c r="P1741" s="94"/>
      <c r="Q1741" s="94"/>
      <c r="R1741" s="94"/>
      <c r="S1741" s="94"/>
      <c r="T1741" s="94"/>
      <c r="U1741" s="94"/>
      <c r="V1741" s="94"/>
      <c r="W1741" s="94"/>
      <c r="X1741" s="94"/>
      <c r="Y1741" s="94"/>
      <c r="Z1741" s="94"/>
      <c r="AA1741" s="95"/>
      <c r="AB1741" s="95"/>
      <c r="AC1741" s="95"/>
      <c r="AD1741" s="95"/>
      <c r="AE1741" s="95"/>
      <c r="AF1741" s="95"/>
      <c r="AG1741" s="94"/>
      <c r="AH1741" s="94"/>
      <c r="AI1741" s="94"/>
    </row>
    <row r="1742" spans="15:35" s="2" customFormat="1" x14ac:dyDescent="0.25">
      <c r="O1742" s="94"/>
      <c r="P1742" s="94"/>
      <c r="Q1742" s="94"/>
      <c r="R1742" s="94"/>
      <c r="S1742" s="94"/>
      <c r="T1742" s="94"/>
      <c r="U1742" s="94"/>
      <c r="V1742" s="94"/>
      <c r="W1742" s="94"/>
      <c r="X1742" s="94"/>
      <c r="Y1742" s="94"/>
      <c r="Z1742" s="94"/>
      <c r="AA1742" s="95"/>
      <c r="AB1742" s="95"/>
      <c r="AC1742" s="95"/>
      <c r="AD1742" s="95"/>
      <c r="AE1742" s="95"/>
      <c r="AF1742" s="95"/>
      <c r="AG1742" s="94"/>
      <c r="AH1742" s="94"/>
      <c r="AI1742" s="94"/>
    </row>
    <row r="1743" spans="15:35" s="2" customFormat="1" x14ac:dyDescent="0.25">
      <c r="O1743" s="94"/>
      <c r="P1743" s="94"/>
      <c r="Q1743" s="94"/>
      <c r="R1743" s="94"/>
      <c r="S1743" s="94"/>
      <c r="T1743" s="94"/>
      <c r="U1743" s="94"/>
      <c r="V1743" s="94"/>
      <c r="W1743" s="94"/>
      <c r="X1743" s="94"/>
      <c r="Y1743" s="94"/>
      <c r="Z1743" s="94"/>
      <c r="AA1743" s="95"/>
      <c r="AB1743" s="95"/>
      <c r="AC1743" s="95"/>
      <c r="AD1743" s="95"/>
      <c r="AE1743" s="95"/>
      <c r="AF1743" s="95"/>
      <c r="AG1743" s="94"/>
      <c r="AH1743" s="94"/>
      <c r="AI1743" s="94"/>
    </row>
    <row r="1744" spans="15:35" s="2" customFormat="1" x14ac:dyDescent="0.25">
      <c r="O1744" s="94"/>
      <c r="P1744" s="94"/>
      <c r="Q1744" s="94"/>
      <c r="R1744" s="94"/>
      <c r="S1744" s="94"/>
      <c r="T1744" s="94"/>
      <c r="U1744" s="94"/>
      <c r="V1744" s="94"/>
      <c r="W1744" s="94"/>
      <c r="X1744" s="94"/>
      <c r="Y1744" s="94"/>
      <c r="Z1744" s="94"/>
      <c r="AA1744" s="95"/>
      <c r="AB1744" s="95"/>
      <c r="AC1744" s="95"/>
      <c r="AD1744" s="95"/>
      <c r="AE1744" s="95"/>
      <c r="AF1744" s="95"/>
      <c r="AG1744" s="94"/>
      <c r="AH1744" s="94"/>
      <c r="AI1744" s="94"/>
    </row>
    <row r="1745" spans="15:35" s="2" customFormat="1" x14ac:dyDescent="0.25">
      <c r="O1745" s="94"/>
      <c r="P1745" s="94"/>
      <c r="Q1745" s="94"/>
      <c r="R1745" s="94"/>
      <c r="S1745" s="94"/>
      <c r="T1745" s="94"/>
      <c r="U1745" s="94"/>
      <c r="V1745" s="94"/>
      <c r="W1745" s="94"/>
      <c r="X1745" s="94"/>
      <c r="Y1745" s="94"/>
      <c r="Z1745" s="94"/>
      <c r="AA1745" s="95"/>
      <c r="AB1745" s="95"/>
      <c r="AC1745" s="95"/>
      <c r="AD1745" s="95"/>
      <c r="AE1745" s="95"/>
      <c r="AF1745" s="95"/>
      <c r="AG1745" s="94"/>
      <c r="AH1745" s="94"/>
      <c r="AI1745" s="94"/>
    </row>
    <row r="1746" spans="15:35" s="2" customFormat="1" x14ac:dyDescent="0.25">
      <c r="O1746" s="94"/>
      <c r="P1746" s="94"/>
      <c r="Q1746" s="94"/>
      <c r="R1746" s="94"/>
      <c r="S1746" s="94"/>
      <c r="T1746" s="94"/>
      <c r="U1746" s="94"/>
      <c r="V1746" s="94"/>
      <c r="W1746" s="94"/>
      <c r="X1746" s="94"/>
      <c r="Y1746" s="94"/>
      <c r="Z1746" s="94"/>
      <c r="AA1746" s="95"/>
      <c r="AB1746" s="95"/>
      <c r="AC1746" s="95"/>
      <c r="AD1746" s="95"/>
      <c r="AE1746" s="95"/>
      <c r="AF1746" s="95"/>
      <c r="AG1746" s="94"/>
      <c r="AH1746" s="94"/>
      <c r="AI1746" s="94"/>
    </row>
    <row r="1747" spans="15:35" s="2" customFormat="1" x14ac:dyDescent="0.25">
      <c r="O1747" s="94"/>
      <c r="P1747" s="94"/>
      <c r="Q1747" s="94"/>
      <c r="R1747" s="94"/>
      <c r="S1747" s="94"/>
      <c r="T1747" s="94"/>
      <c r="U1747" s="94"/>
      <c r="V1747" s="94"/>
      <c r="W1747" s="94"/>
      <c r="X1747" s="94"/>
      <c r="Y1747" s="94"/>
      <c r="Z1747" s="94"/>
      <c r="AA1747" s="95"/>
      <c r="AB1747" s="95"/>
      <c r="AC1747" s="95"/>
      <c r="AD1747" s="95"/>
      <c r="AE1747" s="95"/>
      <c r="AF1747" s="95"/>
      <c r="AG1747" s="94"/>
      <c r="AH1747" s="94"/>
      <c r="AI1747" s="94"/>
    </row>
    <row r="1748" spans="15:35" s="2" customFormat="1" x14ac:dyDescent="0.25">
      <c r="O1748" s="94"/>
      <c r="P1748" s="94"/>
      <c r="Q1748" s="94"/>
      <c r="R1748" s="94"/>
      <c r="S1748" s="94"/>
      <c r="T1748" s="94"/>
      <c r="U1748" s="94"/>
      <c r="V1748" s="94"/>
      <c r="W1748" s="94"/>
      <c r="X1748" s="94"/>
      <c r="Y1748" s="94"/>
      <c r="Z1748" s="94"/>
      <c r="AA1748" s="95"/>
      <c r="AB1748" s="95"/>
      <c r="AC1748" s="95"/>
      <c r="AD1748" s="95"/>
      <c r="AE1748" s="95"/>
      <c r="AF1748" s="95"/>
      <c r="AG1748" s="94"/>
      <c r="AH1748" s="94"/>
      <c r="AI1748" s="94"/>
    </row>
    <row r="1749" spans="15:35" s="2" customFormat="1" x14ac:dyDescent="0.25">
      <c r="O1749" s="94"/>
      <c r="P1749" s="94"/>
      <c r="Q1749" s="94"/>
      <c r="R1749" s="94"/>
      <c r="S1749" s="94"/>
      <c r="T1749" s="94"/>
      <c r="U1749" s="94"/>
      <c r="V1749" s="94"/>
      <c r="W1749" s="94"/>
      <c r="X1749" s="94"/>
      <c r="Y1749" s="94"/>
      <c r="Z1749" s="94"/>
      <c r="AA1749" s="95"/>
      <c r="AB1749" s="95"/>
      <c r="AC1749" s="95"/>
      <c r="AD1749" s="95"/>
      <c r="AE1749" s="95"/>
      <c r="AF1749" s="95"/>
      <c r="AG1749" s="94"/>
      <c r="AH1749" s="94"/>
      <c r="AI1749" s="94"/>
    </row>
    <row r="1750" spans="15:35" s="2" customFormat="1" x14ac:dyDescent="0.25">
      <c r="O1750" s="94"/>
      <c r="P1750" s="94"/>
      <c r="Q1750" s="94"/>
      <c r="R1750" s="94"/>
      <c r="S1750" s="94"/>
      <c r="T1750" s="94"/>
      <c r="U1750" s="94"/>
      <c r="V1750" s="94"/>
      <c r="W1750" s="94"/>
      <c r="X1750" s="94"/>
      <c r="Y1750" s="94"/>
      <c r="Z1750" s="94"/>
      <c r="AA1750" s="95"/>
      <c r="AB1750" s="95"/>
      <c r="AC1750" s="95"/>
      <c r="AD1750" s="95"/>
      <c r="AE1750" s="95"/>
      <c r="AF1750" s="95"/>
      <c r="AG1750" s="94"/>
      <c r="AH1750" s="94"/>
      <c r="AI1750" s="94"/>
    </row>
    <row r="1751" spans="15:35" s="2" customFormat="1" x14ac:dyDescent="0.25">
      <c r="O1751" s="94"/>
      <c r="P1751" s="94"/>
      <c r="Q1751" s="94"/>
      <c r="R1751" s="94"/>
      <c r="S1751" s="94"/>
      <c r="T1751" s="94"/>
      <c r="U1751" s="94"/>
      <c r="V1751" s="94"/>
      <c r="W1751" s="94"/>
      <c r="X1751" s="94"/>
      <c r="Y1751" s="94"/>
      <c r="Z1751" s="94"/>
      <c r="AA1751" s="95"/>
      <c r="AB1751" s="95"/>
      <c r="AC1751" s="95"/>
      <c r="AD1751" s="95"/>
      <c r="AE1751" s="95"/>
      <c r="AF1751" s="95"/>
      <c r="AG1751" s="94"/>
      <c r="AH1751" s="94"/>
      <c r="AI1751" s="94"/>
    </row>
    <row r="1752" spans="15:35" s="2" customFormat="1" x14ac:dyDescent="0.25">
      <c r="O1752" s="94"/>
      <c r="P1752" s="94"/>
      <c r="Q1752" s="94"/>
      <c r="R1752" s="94"/>
      <c r="S1752" s="94"/>
      <c r="T1752" s="94"/>
      <c r="U1752" s="94"/>
      <c r="V1752" s="94"/>
      <c r="W1752" s="94"/>
      <c r="X1752" s="94"/>
      <c r="Y1752" s="94"/>
      <c r="Z1752" s="94"/>
      <c r="AA1752" s="95"/>
      <c r="AB1752" s="95"/>
      <c r="AC1752" s="95"/>
      <c r="AD1752" s="95"/>
      <c r="AE1752" s="95"/>
      <c r="AF1752" s="95"/>
      <c r="AG1752" s="94"/>
      <c r="AH1752" s="94"/>
      <c r="AI1752" s="94"/>
    </row>
    <row r="1753" spans="15:35" s="2" customFormat="1" x14ac:dyDescent="0.25">
      <c r="O1753" s="94"/>
      <c r="P1753" s="94"/>
      <c r="Q1753" s="94"/>
      <c r="R1753" s="94"/>
      <c r="S1753" s="94"/>
      <c r="T1753" s="94"/>
      <c r="U1753" s="94"/>
      <c r="V1753" s="94"/>
      <c r="W1753" s="94"/>
      <c r="X1753" s="94"/>
      <c r="Y1753" s="94"/>
      <c r="Z1753" s="94"/>
      <c r="AA1753" s="95"/>
      <c r="AB1753" s="95"/>
      <c r="AC1753" s="95"/>
      <c r="AD1753" s="95"/>
      <c r="AE1753" s="95"/>
      <c r="AF1753" s="95"/>
      <c r="AG1753" s="94"/>
      <c r="AH1753" s="94"/>
      <c r="AI1753" s="94"/>
    </row>
    <row r="1754" spans="15:35" s="2" customFormat="1" x14ac:dyDescent="0.25">
      <c r="O1754" s="94"/>
      <c r="P1754" s="94"/>
      <c r="Q1754" s="94"/>
      <c r="R1754" s="94"/>
      <c r="S1754" s="94"/>
      <c r="T1754" s="94"/>
      <c r="U1754" s="94"/>
      <c r="V1754" s="94"/>
      <c r="W1754" s="94"/>
      <c r="X1754" s="94"/>
      <c r="Y1754" s="94"/>
      <c r="Z1754" s="94"/>
      <c r="AA1754" s="95"/>
      <c r="AB1754" s="95"/>
      <c r="AC1754" s="95"/>
      <c r="AD1754" s="95"/>
      <c r="AE1754" s="95"/>
      <c r="AF1754" s="95"/>
      <c r="AG1754" s="94"/>
      <c r="AH1754" s="94"/>
      <c r="AI1754" s="94"/>
    </row>
    <row r="1755" spans="15:35" s="2" customFormat="1" x14ac:dyDescent="0.25">
      <c r="O1755" s="94"/>
      <c r="P1755" s="94"/>
      <c r="Q1755" s="94"/>
      <c r="R1755" s="94"/>
      <c r="S1755" s="94"/>
      <c r="T1755" s="94"/>
      <c r="U1755" s="94"/>
      <c r="V1755" s="94"/>
      <c r="W1755" s="94"/>
      <c r="X1755" s="94"/>
      <c r="Y1755" s="94"/>
      <c r="Z1755" s="94"/>
      <c r="AA1755" s="95"/>
      <c r="AB1755" s="95"/>
      <c r="AC1755" s="95"/>
      <c r="AD1755" s="95"/>
      <c r="AE1755" s="95"/>
      <c r="AF1755" s="95"/>
      <c r="AG1755" s="94"/>
      <c r="AH1755" s="94"/>
      <c r="AI1755" s="94"/>
    </row>
    <row r="1756" spans="15:35" s="2" customFormat="1" x14ac:dyDescent="0.25">
      <c r="O1756" s="94"/>
      <c r="P1756" s="94"/>
      <c r="Q1756" s="94"/>
      <c r="R1756" s="94"/>
      <c r="S1756" s="94"/>
      <c r="T1756" s="94"/>
      <c r="U1756" s="94"/>
      <c r="V1756" s="94"/>
      <c r="W1756" s="94"/>
      <c r="X1756" s="94"/>
      <c r="Y1756" s="94"/>
      <c r="Z1756" s="94"/>
      <c r="AA1756" s="95"/>
      <c r="AB1756" s="95"/>
      <c r="AC1756" s="95"/>
      <c r="AD1756" s="95"/>
      <c r="AE1756" s="95"/>
      <c r="AF1756" s="95"/>
      <c r="AG1756" s="94"/>
      <c r="AH1756" s="94"/>
      <c r="AI1756" s="94"/>
    </row>
    <row r="1757" spans="15:35" s="2" customFormat="1" x14ac:dyDescent="0.25">
      <c r="O1757" s="94"/>
      <c r="P1757" s="94"/>
      <c r="Q1757" s="94"/>
      <c r="R1757" s="94"/>
      <c r="S1757" s="94"/>
      <c r="T1757" s="94"/>
      <c r="U1757" s="94"/>
      <c r="V1757" s="94"/>
      <c r="W1757" s="94"/>
      <c r="X1757" s="94"/>
      <c r="Y1757" s="94"/>
      <c r="Z1757" s="94"/>
      <c r="AA1757" s="95"/>
      <c r="AB1757" s="95"/>
      <c r="AC1757" s="95"/>
      <c r="AD1757" s="95"/>
      <c r="AE1757" s="95"/>
      <c r="AF1757" s="95"/>
      <c r="AG1757" s="94"/>
      <c r="AH1757" s="94"/>
      <c r="AI1757" s="94"/>
    </row>
    <row r="1758" spans="15:35" s="2" customFormat="1" x14ac:dyDescent="0.25">
      <c r="O1758" s="94"/>
      <c r="P1758" s="94"/>
      <c r="Q1758" s="94"/>
      <c r="R1758" s="94"/>
      <c r="S1758" s="94"/>
      <c r="T1758" s="94"/>
      <c r="U1758" s="94"/>
      <c r="V1758" s="94"/>
      <c r="W1758" s="94"/>
      <c r="X1758" s="94"/>
      <c r="Y1758" s="94"/>
      <c r="Z1758" s="94"/>
      <c r="AA1758" s="95"/>
      <c r="AB1758" s="95"/>
      <c r="AC1758" s="95"/>
      <c r="AD1758" s="95"/>
      <c r="AE1758" s="95"/>
      <c r="AF1758" s="95"/>
      <c r="AG1758" s="94"/>
      <c r="AH1758" s="94"/>
      <c r="AI1758" s="94"/>
    </row>
    <row r="1759" spans="15:35" s="2" customFormat="1" x14ac:dyDescent="0.25">
      <c r="O1759" s="94"/>
      <c r="P1759" s="94"/>
      <c r="Q1759" s="94"/>
      <c r="R1759" s="94"/>
      <c r="S1759" s="94"/>
      <c r="T1759" s="94"/>
      <c r="U1759" s="94"/>
      <c r="V1759" s="94"/>
      <c r="W1759" s="94"/>
      <c r="X1759" s="94"/>
      <c r="Y1759" s="94"/>
      <c r="Z1759" s="94"/>
      <c r="AA1759" s="95"/>
      <c r="AB1759" s="95"/>
      <c r="AC1759" s="95"/>
      <c r="AD1759" s="95"/>
      <c r="AE1759" s="95"/>
      <c r="AF1759" s="95"/>
      <c r="AG1759" s="94"/>
      <c r="AH1759" s="94"/>
      <c r="AI1759" s="94"/>
    </row>
    <row r="1760" spans="15:35" s="2" customFormat="1" x14ac:dyDescent="0.25">
      <c r="O1760" s="94"/>
      <c r="P1760" s="94"/>
      <c r="Q1760" s="94"/>
      <c r="R1760" s="94"/>
      <c r="S1760" s="94"/>
      <c r="T1760" s="94"/>
      <c r="U1760" s="94"/>
      <c r="V1760" s="94"/>
      <c r="W1760" s="94"/>
      <c r="X1760" s="94"/>
      <c r="Y1760" s="94"/>
      <c r="Z1760" s="94"/>
      <c r="AA1760" s="95"/>
      <c r="AB1760" s="95"/>
      <c r="AC1760" s="95"/>
      <c r="AD1760" s="95"/>
      <c r="AE1760" s="95"/>
      <c r="AF1760" s="95"/>
      <c r="AG1760" s="94"/>
      <c r="AH1760" s="94"/>
      <c r="AI1760" s="94"/>
    </row>
    <row r="1761" spans="15:35" s="2" customFormat="1" x14ac:dyDescent="0.25">
      <c r="O1761" s="94"/>
      <c r="P1761" s="94"/>
      <c r="Q1761" s="94"/>
      <c r="R1761" s="94"/>
      <c r="S1761" s="94"/>
      <c r="T1761" s="94"/>
      <c r="U1761" s="94"/>
      <c r="V1761" s="94"/>
      <c r="W1761" s="94"/>
      <c r="X1761" s="94"/>
      <c r="Y1761" s="94"/>
      <c r="Z1761" s="94"/>
      <c r="AA1761" s="95"/>
      <c r="AB1761" s="95"/>
      <c r="AC1761" s="95"/>
      <c r="AD1761" s="95"/>
      <c r="AE1761" s="95"/>
      <c r="AF1761" s="95"/>
      <c r="AG1761" s="94"/>
      <c r="AH1761" s="94"/>
      <c r="AI1761" s="94"/>
    </row>
    <row r="1762" spans="15:35" s="2" customFormat="1" x14ac:dyDescent="0.25">
      <c r="O1762" s="94"/>
      <c r="P1762" s="94"/>
      <c r="Q1762" s="94"/>
      <c r="R1762" s="94"/>
      <c r="S1762" s="94"/>
      <c r="T1762" s="94"/>
      <c r="U1762" s="94"/>
      <c r="V1762" s="94"/>
      <c r="W1762" s="94"/>
      <c r="X1762" s="94"/>
      <c r="Y1762" s="94"/>
      <c r="Z1762" s="94"/>
      <c r="AA1762" s="95"/>
      <c r="AB1762" s="95"/>
      <c r="AC1762" s="95"/>
      <c r="AD1762" s="95"/>
      <c r="AE1762" s="95"/>
      <c r="AF1762" s="95"/>
      <c r="AG1762" s="94"/>
      <c r="AH1762" s="94"/>
      <c r="AI1762" s="94"/>
    </row>
    <row r="1763" spans="15:35" s="2" customFormat="1" x14ac:dyDescent="0.25">
      <c r="O1763" s="94"/>
      <c r="P1763" s="94"/>
      <c r="Q1763" s="94"/>
      <c r="R1763" s="94"/>
      <c r="S1763" s="94"/>
      <c r="T1763" s="94"/>
      <c r="U1763" s="94"/>
      <c r="V1763" s="94"/>
      <c r="W1763" s="94"/>
      <c r="X1763" s="94"/>
      <c r="Y1763" s="94"/>
      <c r="Z1763" s="94"/>
      <c r="AA1763" s="95"/>
      <c r="AB1763" s="95"/>
      <c r="AC1763" s="95"/>
      <c r="AD1763" s="95"/>
      <c r="AE1763" s="95"/>
      <c r="AF1763" s="95"/>
      <c r="AG1763" s="94"/>
      <c r="AH1763" s="94"/>
      <c r="AI1763" s="94"/>
    </row>
    <row r="1764" spans="15:35" s="2" customFormat="1" x14ac:dyDescent="0.25">
      <c r="O1764" s="94"/>
      <c r="P1764" s="94"/>
      <c r="Q1764" s="94"/>
      <c r="R1764" s="94"/>
      <c r="S1764" s="94"/>
      <c r="T1764" s="94"/>
      <c r="U1764" s="94"/>
      <c r="V1764" s="94"/>
      <c r="W1764" s="94"/>
      <c r="X1764" s="94"/>
      <c r="Y1764" s="94"/>
      <c r="Z1764" s="94"/>
      <c r="AA1764" s="95"/>
      <c r="AB1764" s="95"/>
      <c r="AC1764" s="95"/>
      <c r="AD1764" s="95"/>
      <c r="AE1764" s="95"/>
      <c r="AF1764" s="95"/>
      <c r="AG1764" s="94"/>
      <c r="AH1764" s="94"/>
      <c r="AI1764" s="94"/>
    </row>
    <row r="1765" spans="15:35" s="2" customFormat="1" x14ac:dyDescent="0.25">
      <c r="O1765" s="94"/>
      <c r="P1765" s="94"/>
      <c r="Q1765" s="94"/>
      <c r="R1765" s="94"/>
      <c r="S1765" s="94"/>
      <c r="T1765" s="94"/>
      <c r="U1765" s="94"/>
      <c r="V1765" s="94"/>
      <c r="W1765" s="94"/>
      <c r="X1765" s="94"/>
      <c r="Y1765" s="94"/>
      <c r="Z1765" s="94"/>
      <c r="AA1765" s="95"/>
      <c r="AB1765" s="95"/>
      <c r="AC1765" s="95"/>
      <c r="AD1765" s="95"/>
      <c r="AE1765" s="95"/>
      <c r="AF1765" s="95"/>
      <c r="AG1765" s="94"/>
      <c r="AH1765" s="94"/>
      <c r="AI1765" s="94"/>
    </row>
    <row r="1766" spans="15:35" s="2" customFormat="1" x14ac:dyDescent="0.25">
      <c r="O1766" s="94"/>
      <c r="P1766" s="94"/>
      <c r="Q1766" s="94"/>
      <c r="R1766" s="94"/>
      <c r="S1766" s="94"/>
      <c r="T1766" s="94"/>
      <c r="U1766" s="94"/>
      <c r="V1766" s="94"/>
      <c r="W1766" s="94"/>
      <c r="X1766" s="94"/>
      <c r="Y1766" s="94"/>
      <c r="Z1766" s="94"/>
      <c r="AA1766" s="95"/>
      <c r="AB1766" s="95"/>
      <c r="AC1766" s="95"/>
      <c r="AD1766" s="95"/>
      <c r="AE1766" s="95"/>
      <c r="AF1766" s="95"/>
      <c r="AG1766" s="94"/>
      <c r="AH1766" s="94"/>
      <c r="AI1766" s="94"/>
    </row>
    <row r="1767" spans="15:35" s="2" customFormat="1" x14ac:dyDescent="0.25">
      <c r="O1767" s="94"/>
      <c r="P1767" s="94"/>
      <c r="Q1767" s="94"/>
      <c r="R1767" s="94"/>
      <c r="S1767" s="94"/>
      <c r="T1767" s="94"/>
      <c r="U1767" s="94"/>
      <c r="V1767" s="94"/>
      <c r="W1767" s="94"/>
      <c r="X1767" s="94"/>
      <c r="Y1767" s="94"/>
      <c r="Z1767" s="94"/>
      <c r="AA1767" s="95"/>
      <c r="AB1767" s="95"/>
      <c r="AC1767" s="95"/>
      <c r="AD1767" s="95"/>
      <c r="AE1767" s="95"/>
      <c r="AF1767" s="95"/>
      <c r="AG1767" s="94"/>
      <c r="AH1767" s="94"/>
      <c r="AI1767" s="94"/>
    </row>
    <row r="1768" spans="15:35" s="2" customFormat="1" x14ac:dyDescent="0.25">
      <c r="O1768" s="94"/>
      <c r="P1768" s="94"/>
      <c r="Q1768" s="94"/>
      <c r="R1768" s="94"/>
      <c r="S1768" s="94"/>
      <c r="T1768" s="94"/>
      <c r="U1768" s="94"/>
      <c r="V1768" s="94"/>
      <c r="W1768" s="94"/>
      <c r="X1768" s="94"/>
      <c r="Y1768" s="94"/>
      <c r="Z1768" s="94"/>
      <c r="AA1768" s="95"/>
      <c r="AB1768" s="95"/>
      <c r="AC1768" s="95"/>
      <c r="AD1768" s="95"/>
      <c r="AE1768" s="95"/>
      <c r="AF1768" s="95"/>
      <c r="AG1768" s="94"/>
      <c r="AH1768" s="94"/>
      <c r="AI1768" s="94"/>
    </row>
    <row r="1769" spans="15:35" s="2" customFormat="1" x14ac:dyDescent="0.25">
      <c r="O1769" s="94"/>
      <c r="P1769" s="94"/>
      <c r="Q1769" s="94"/>
      <c r="R1769" s="94"/>
      <c r="S1769" s="94"/>
      <c r="T1769" s="94"/>
      <c r="U1769" s="94"/>
      <c r="V1769" s="94"/>
      <c r="W1769" s="94"/>
      <c r="X1769" s="94"/>
      <c r="Y1769" s="94"/>
      <c r="Z1769" s="94"/>
      <c r="AA1769" s="95"/>
      <c r="AB1769" s="95"/>
      <c r="AC1769" s="95"/>
      <c r="AD1769" s="95"/>
      <c r="AE1769" s="95"/>
      <c r="AF1769" s="95"/>
      <c r="AG1769" s="94"/>
      <c r="AH1769" s="94"/>
      <c r="AI1769" s="94"/>
    </row>
    <row r="1770" spans="15:35" s="2" customFormat="1" x14ac:dyDescent="0.25">
      <c r="O1770" s="94"/>
      <c r="P1770" s="94"/>
      <c r="Q1770" s="94"/>
      <c r="R1770" s="94"/>
      <c r="S1770" s="94"/>
      <c r="T1770" s="94"/>
      <c r="U1770" s="94"/>
      <c r="V1770" s="94"/>
      <c r="W1770" s="94"/>
      <c r="X1770" s="94"/>
      <c r="Y1770" s="94"/>
      <c r="Z1770" s="94"/>
      <c r="AA1770" s="95"/>
      <c r="AB1770" s="95"/>
      <c r="AC1770" s="95"/>
      <c r="AD1770" s="95"/>
      <c r="AE1770" s="95"/>
      <c r="AF1770" s="95"/>
      <c r="AG1770" s="94"/>
      <c r="AH1770" s="94"/>
      <c r="AI1770" s="94"/>
    </row>
    <row r="1771" spans="15:35" s="2" customFormat="1" x14ac:dyDescent="0.25">
      <c r="O1771" s="94"/>
      <c r="P1771" s="94"/>
      <c r="Q1771" s="94"/>
      <c r="R1771" s="94"/>
      <c r="S1771" s="94"/>
      <c r="T1771" s="94"/>
      <c r="U1771" s="94"/>
      <c r="V1771" s="94"/>
      <c r="W1771" s="94"/>
      <c r="X1771" s="94"/>
      <c r="Y1771" s="94"/>
      <c r="Z1771" s="94"/>
      <c r="AA1771" s="95"/>
      <c r="AB1771" s="95"/>
      <c r="AC1771" s="95"/>
      <c r="AD1771" s="95"/>
      <c r="AE1771" s="95"/>
      <c r="AF1771" s="95"/>
      <c r="AG1771" s="94"/>
      <c r="AH1771" s="94"/>
      <c r="AI1771" s="94"/>
    </row>
    <row r="1772" spans="15:35" s="2" customFormat="1" x14ac:dyDescent="0.25">
      <c r="O1772" s="94"/>
      <c r="P1772" s="94"/>
      <c r="Q1772" s="94"/>
      <c r="R1772" s="94"/>
      <c r="S1772" s="94"/>
      <c r="T1772" s="94"/>
      <c r="U1772" s="94"/>
      <c r="V1772" s="94"/>
      <c r="W1772" s="94"/>
      <c r="X1772" s="94"/>
      <c r="Y1772" s="94"/>
      <c r="Z1772" s="94"/>
      <c r="AA1772" s="95"/>
      <c r="AB1772" s="95"/>
      <c r="AC1772" s="95"/>
      <c r="AD1772" s="95"/>
      <c r="AE1772" s="95"/>
      <c r="AF1772" s="95"/>
      <c r="AG1772" s="94"/>
      <c r="AH1772" s="94"/>
      <c r="AI1772" s="94"/>
    </row>
    <row r="1773" spans="15:35" s="2" customFormat="1" x14ac:dyDescent="0.25">
      <c r="O1773" s="94"/>
      <c r="P1773" s="94"/>
      <c r="Q1773" s="94"/>
      <c r="R1773" s="94"/>
      <c r="S1773" s="94"/>
      <c r="T1773" s="94"/>
      <c r="U1773" s="94"/>
      <c r="V1773" s="94"/>
      <c r="W1773" s="94"/>
      <c r="X1773" s="94"/>
      <c r="Y1773" s="94"/>
      <c r="Z1773" s="94"/>
      <c r="AA1773" s="95"/>
      <c r="AB1773" s="95"/>
      <c r="AC1773" s="95"/>
      <c r="AD1773" s="95"/>
      <c r="AE1773" s="95"/>
      <c r="AF1773" s="95"/>
      <c r="AG1773" s="94"/>
      <c r="AH1773" s="94"/>
      <c r="AI1773" s="94"/>
    </row>
    <row r="1774" spans="15:35" s="2" customFormat="1" x14ac:dyDescent="0.25">
      <c r="O1774" s="94"/>
      <c r="P1774" s="94"/>
      <c r="Q1774" s="94"/>
      <c r="R1774" s="94"/>
      <c r="S1774" s="94"/>
      <c r="T1774" s="94"/>
      <c r="U1774" s="94"/>
      <c r="V1774" s="94"/>
      <c r="W1774" s="94"/>
      <c r="X1774" s="94"/>
      <c r="Y1774" s="94"/>
      <c r="Z1774" s="94"/>
      <c r="AA1774" s="95"/>
      <c r="AB1774" s="95"/>
      <c r="AC1774" s="95"/>
      <c r="AD1774" s="95"/>
      <c r="AE1774" s="95"/>
      <c r="AF1774" s="95"/>
      <c r="AG1774" s="94"/>
      <c r="AH1774" s="94"/>
      <c r="AI1774" s="94"/>
    </row>
    <row r="1775" spans="15:35" s="2" customFormat="1" x14ac:dyDescent="0.25">
      <c r="O1775" s="94"/>
      <c r="P1775" s="94"/>
      <c r="Q1775" s="94"/>
      <c r="R1775" s="94"/>
      <c r="S1775" s="94"/>
      <c r="T1775" s="94"/>
      <c r="U1775" s="94"/>
      <c r="V1775" s="94"/>
      <c r="W1775" s="94"/>
      <c r="X1775" s="94"/>
      <c r="Y1775" s="94"/>
      <c r="Z1775" s="94"/>
      <c r="AA1775" s="95"/>
      <c r="AB1775" s="95"/>
      <c r="AC1775" s="95"/>
      <c r="AD1775" s="95"/>
      <c r="AE1775" s="95"/>
      <c r="AF1775" s="95"/>
      <c r="AG1775" s="94"/>
      <c r="AH1775" s="94"/>
      <c r="AI1775" s="94"/>
    </row>
    <row r="1776" spans="15:35" s="2" customFormat="1" x14ac:dyDescent="0.25">
      <c r="O1776" s="94"/>
      <c r="P1776" s="94"/>
      <c r="Q1776" s="94"/>
      <c r="R1776" s="94"/>
      <c r="S1776" s="94"/>
      <c r="T1776" s="94"/>
      <c r="U1776" s="94"/>
      <c r="V1776" s="94"/>
      <c r="W1776" s="94"/>
      <c r="X1776" s="94"/>
      <c r="Y1776" s="94"/>
      <c r="Z1776" s="94"/>
      <c r="AA1776" s="95"/>
      <c r="AB1776" s="95"/>
      <c r="AC1776" s="95"/>
      <c r="AD1776" s="95"/>
      <c r="AE1776" s="95"/>
      <c r="AF1776" s="95"/>
      <c r="AG1776" s="94"/>
      <c r="AH1776" s="94"/>
      <c r="AI1776" s="94"/>
    </row>
    <row r="1777" spans="15:35" s="2" customFormat="1" x14ac:dyDescent="0.25">
      <c r="O1777" s="94"/>
      <c r="P1777" s="94"/>
      <c r="Q1777" s="94"/>
      <c r="R1777" s="94"/>
      <c r="S1777" s="94"/>
      <c r="T1777" s="94"/>
      <c r="U1777" s="94"/>
      <c r="V1777" s="94"/>
      <c r="W1777" s="94"/>
      <c r="X1777" s="94"/>
      <c r="Y1777" s="94"/>
      <c r="Z1777" s="94"/>
      <c r="AA1777" s="95"/>
      <c r="AB1777" s="95"/>
      <c r="AC1777" s="95"/>
      <c r="AD1777" s="95"/>
      <c r="AE1777" s="95"/>
      <c r="AF1777" s="95"/>
      <c r="AG1777" s="94"/>
      <c r="AH1777" s="94"/>
      <c r="AI1777" s="94"/>
    </row>
    <row r="1778" spans="15:35" s="2" customFormat="1" x14ac:dyDescent="0.25">
      <c r="O1778" s="94"/>
      <c r="P1778" s="94"/>
      <c r="Q1778" s="94"/>
      <c r="R1778" s="94"/>
      <c r="S1778" s="94"/>
      <c r="T1778" s="94"/>
      <c r="U1778" s="94"/>
      <c r="V1778" s="94"/>
      <c r="W1778" s="94"/>
      <c r="X1778" s="94"/>
      <c r="Y1778" s="94"/>
      <c r="Z1778" s="94"/>
      <c r="AA1778" s="95"/>
      <c r="AB1778" s="95"/>
      <c r="AC1778" s="95"/>
      <c r="AD1778" s="95"/>
      <c r="AE1778" s="95"/>
      <c r="AF1778" s="95"/>
      <c r="AG1778" s="94"/>
      <c r="AH1778" s="94"/>
      <c r="AI1778" s="94"/>
    </row>
    <row r="1779" spans="15:35" s="2" customFormat="1" x14ac:dyDescent="0.25">
      <c r="O1779" s="94"/>
      <c r="P1779" s="94"/>
      <c r="Q1779" s="94"/>
      <c r="R1779" s="94"/>
      <c r="S1779" s="94"/>
      <c r="T1779" s="94"/>
      <c r="U1779" s="94"/>
      <c r="V1779" s="94"/>
      <c r="W1779" s="94"/>
      <c r="X1779" s="94"/>
      <c r="Y1779" s="94"/>
      <c r="Z1779" s="94"/>
      <c r="AA1779" s="95"/>
      <c r="AB1779" s="95"/>
      <c r="AC1779" s="95"/>
      <c r="AD1779" s="95"/>
      <c r="AE1779" s="95"/>
      <c r="AF1779" s="95"/>
      <c r="AG1779" s="94"/>
      <c r="AH1779" s="94"/>
      <c r="AI1779" s="94"/>
    </row>
    <row r="1780" spans="15:35" s="2" customFormat="1" x14ac:dyDescent="0.25">
      <c r="O1780" s="94"/>
      <c r="P1780" s="94"/>
      <c r="Q1780" s="94"/>
      <c r="R1780" s="94"/>
      <c r="S1780" s="94"/>
      <c r="T1780" s="94"/>
      <c r="U1780" s="94"/>
      <c r="V1780" s="94"/>
      <c r="W1780" s="94"/>
      <c r="X1780" s="94"/>
      <c r="Y1780" s="94"/>
      <c r="Z1780" s="94"/>
      <c r="AA1780" s="95"/>
      <c r="AB1780" s="95"/>
      <c r="AC1780" s="95"/>
      <c r="AD1780" s="95"/>
      <c r="AE1780" s="95"/>
      <c r="AF1780" s="95"/>
      <c r="AG1780" s="94"/>
      <c r="AH1780" s="94"/>
      <c r="AI1780" s="94"/>
    </row>
    <row r="1781" spans="15:35" s="2" customFormat="1" x14ac:dyDescent="0.25">
      <c r="O1781" s="94"/>
      <c r="P1781" s="94"/>
      <c r="Q1781" s="94"/>
      <c r="R1781" s="94"/>
      <c r="S1781" s="94"/>
      <c r="T1781" s="94"/>
      <c r="U1781" s="94"/>
      <c r="V1781" s="94"/>
      <c r="W1781" s="94"/>
      <c r="X1781" s="94"/>
      <c r="Y1781" s="94"/>
      <c r="Z1781" s="94"/>
      <c r="AA1781" s="95"/>
      <c r="AB1781" s="95"/>
      <c r="AC1781" s="95"/>
      <c r="AD1781" s="95"/>
      <c r="AE1781" s="95"/>
      <c r="AF1781" s="95"/>
      <c r="AG1781" s="94"/>
      <c r="AH1781" s="94"/>
      <c r="AI1781" s="94"/>
    </row>
    <row r="1782" spans="15:35" s="2" customFormat="1" x14ac:dyDescent="0.25">
      <c r="O1782" s="94"/>
      <c r="P1782" s="94"/>
      <c r="Q1782" s="94"/>
      <c r="R1782" s="94"/>
      <c r="S1782" s="94"/>
      <c r="T1782" s="94"/>
      <c r="U1782" s="94"/>
      <c r="V1782" s="94"/>
      <c r="W1782" s="94"/>
      <c r="X1782" s="94"/>
      <c r="Y1782" s="94"/>
      <c r="Z1782" s="94"/>
      <c r="AA1782" s="95"/>
      <c r="AB1782" s="95"/>
      <c r="AC1782" s="95"/>
      <c r="AD1782" s="95"/>
      <c r="AE1782" s="95"/>
      <c r="AF1782" s="95"/>
      <c r="AG1782" s="94"/>
      <c r="AH1782" s="94"/>
      <c r="AI1782" s="94"/>
    </row>
    <row r="1783" spans="15:35" s="2" customFormat="1" x14ac:dyDescent="0.25">
      <c r="O1783" s="94"/>
      <c r="P1783" s="94"/>
      <c r="Q1783" s="94"/>
      <c r="R1783" s="94"/>
      <c r="S1783" s="94"/>
      <c r="T1783" s="94"/>
      <c r="U1783" s="94"/>
      <c r="V1783" s="94"/>
      <c r="W1783" s="94"/>
      <c r="X1783" s="94"/>
      <c r="Y1783" s="94"/>
      <c r="Z1783" s="94"/>
      <c r="AA1783" s="95"/>
      <c r="AB1783" s="95"/>
      <c r="AC1783" s="95"/>
      <c r="AD1783" s="95"/>
      <c r="AE1783" s="95"/>
      <c r="AF1783" s="95"/>
      <c r="AG1783" s="94"/>
      <c r="AH1783" s="94"/>
      <c r="AI1783" s="94"/>
    </row>
    <row r="1784" spans="15:35" s="2" customFormat="1" x14ac:dyDescent="0.25">
      <c r="O1784" s="94"/>
      <c r="P1784" s="94"/>
      <c r="Q1784" s="94"/>
      <c r="R1784" s="94"/>
      <c r="S1784" s="94"/>
      <c r="T1784" s="94"/>
      <c r="U1784" s="94"/>
      <c r="V1784" s="94"/>
      <c r="W1784" s="94"/>
      <c r="X1784" s="94"/>
      <c r="Y1784" s="94"/>
      <c r="Z1784" s="94"/>
      <c r="AA1784" s="95"/>
      <c r="AB1784" s="95"/>
      <c r="AC1784" s="95"/>
      <c r="AD1784" s="95"/>
      <c r="AE1784" s="95"/>
      <c r="AF1784" s="95"/>
      <c r="AG1784" s="94"/>
      <c r="AH1784" s="94"/>
      <c r="AI1784" s="94"/>
    </row>
    <row r="1785" spans="15:35" s="2" customFormat="1" x14ac:dyDescent="0.25">
      <c r="O1785" s="94"/>
      <c r="P1785" s="94"/>
      <c r="Q1785" s="94"/>
      <c r="R1785" s="94"/>
      <c r="S1785" s="94"/>
      <c r="T1785" s="94"/>
      <c r="U1785" s="94"/>
      <c r="V1785" s="94"/>
      <c r="W1785" s="94"/>
      <c r="X1785" s="94"/>
      <c r="Y1785" s="94"/>
      <c r="Z1785" s="94"/>
      <c r="AA1785" s="95"/>
      <c r="AB1785" s="95"/>
      <c r="AC1785" s="95"/>
      <c r="AD1785" s="95"/>
      <c r="AE1785" s="95"/>
      <c r="AF1785" s="95"/>
      <c r="AG1785" s="94"/>
      <c r="AH1785" s="94"/>
      <c r="AI1785" s="94"/>
    </row>
    <row r="1786" spans="15:35" s="2" customFormat="1" x14ac:dyDescent="0.25">
      <c r="O1786" s="94"/>
      <c r="P1786" s="94"/>
      <c r="Q1786" s="94"/>
      <c r="R1786" s="94"/>
      <c r="S1786" s="94"/>
      <c r="T1786" s="94"/>
      <c r="U1786" s="94"/>
      <c r="V1786" s="94"/>
      <c r="W1786" s="94"/>
      <c r="X1786" s="94"/>
      <c r="Y1786" s="94"/>
      <c r="Z1786" s="94"/>
      <c r="AA1786" s="95"/>
      <c r="AB1786" s="95"/>
      <c r="AC1786" s="95"/>
      <c r="AD1786" s="95"/>
      <c r="AE1786" s="95"/>
      <c r="AF1786" s="95"/>
      <c r="AG1786" s="94"/>
      <c r="AH1786" s="94"/>
      <c r="AI1786" s="94"/>
    </row>
    <row r="1787" spans="15:35" s="2" customFormat="1" x14ac:dyDescent="0.25">
      <c r="O1787" s="94"/>
      <c r="P1787" s="94"/>
      <c r="Q1787" s="94"/>
      <c r="R1787" s="94"/>
      <c r="S1787" s="94"/>
      <c r="T1787" s="94"/>
      <c r="U1787" s="94"/>
      <c r="V1787" s="94"/>
      <c r="W1787" s="94"/>
      <c r="X1787" s="94"/>
      <c r="Y1787" s="94"/>
      <c r="Z1787" s="94"/>
      <c r="AA1787" s="95"/>
      <c r="AB1787" s="95"/>
      <c r="AC1787" s="95"/>
      <c r="AD1787" s="95"/>
      <c r="AE1787" s="95"/>
      <c r="AF1787" s="95"/>
      <c r="AG1787" s="94"/>
      <c r="AH1787" s="94"/>
      <c r="AI1787" s="94"/>
    </row>
    <row r="1788" spans="15:35" s="2" customFormat="1" x14ac:dyDescent="0.25">
      <c r="O1788" s="94"/>
      <c r="P1788" s="94"/>
      <c r="Q1788" s="94"/>
      <c r="R1788" s="94"/>
      <c r="S1788" s="94"/>
      <c r="T1788" s="94"/>
      <c r="U1788" s="94"/>
      <c r="V1788" s="94"/>
      <c r="W1788" s="94"/>
      <c r="X1788" s="94"/>
      <c r="Y1788" s="94"/>
      <c r="Z1788" s="94"/>
      <c r="AA1788" s="95"/>
      <c r="AB1788" s="95"/>
      <c r="AC1788" s="95"/>
      <c r="AD1788" s="95"/>
      <c r="AE1788" s="95"/>
      <c r="AF1788" s="95"/>
      <c r="AG1788" s="94"/>
      <c r="AH1788" s="94"/>
      <c r="AI1788" s="94"/>
    </row>
    <row r="1789" spans="15:35" s="2" customFormat="1" x14ac:dyDescent="0.25">
      <c r="O1789" s="94"/>
      <c r="P1789" s="94"/>
      <c r="Q1789" s="94"/>
      <c r="R1789" s="94"/>
      <c r="S1789" s="94"/>
      <c r="T1789" s="94"/>
      <c r="U1789" s="94"/>
      <c r="V1789" s="94"/>
      <c r="W1789" s="94"/>
      <c r="X1789" s="94"/>
      <c r="Y1789" s="94"/>
      <c r="Z1789" s="94"/>
      <c r="AA1789" s="95"/>
      <c r="AB1789" s="95"/>
      <c r="AC1789" s="95"/>
      <c r="AD1789" s="95"/>
      <c r="AE1789" s="95"/>
      <c r="AF1789" s="95"/>
      <c r="AG1789" s="94"/>
      <c r="AH1789" s="94"/>
      <c r="AI1789" s="94"/>
    </row>
    <row r="1790" spans="15:35" s="2" customFormat="1" x14ac:dyDescent="0.25">
      <c r="O1790" s="94"/>
      <c r="P1790" s="94"/>
      <c r="Q1790" s="94"/>
      <c r="R1790" s="94"/>
      <c r="S1790" s="94"/>
      <c r="T1790" s="94"/>
      <c r="U1790" s="94"/>
      <c r="V1790" s="94"/>
      <c r="W1790" s="94"/>
      <c r="X1790" s="94"/>
      <c r="Y1790" s="94"/>
      <c r="Z1790" s="94"/>
      <c r="AA1790" s="95"/>
      <c r="AB1790" s="95"/>
      <c r="AC1790" s="95"/>
      <c r="AD1790" s="95"/>
      <c r="AE1790" s="95"/>
      <c r="AF1790" s="95"/>
      <c r="AG1790" s="94"/>
      <c r="AH1790" s="94"/>
      <c r="AI1790" s="94"/>
    </row>
    <row r="1791" spans="15:35" s="2" customFormat="1" x14ac:dyDescent="0.25">
      <c r="O1791" s="94"/>
      <c r="P1791" s="94"/>
      <c r="Q1791" s="94"/>
      <c r="R1791" s="94"/>
      <c r="S1791" s="94"/>
      <c r="T1791" s="94"/>
      <c r="U1791" s="94"/>
      <c r="V1791" s="94"/>
      <c r="W1791" s="94"/>
      <c r="X1791" s="94"/>
      <c r="Y1791" s="94"/>
      <c r="Z1791" s="94"/>
      <c r="AA1791" s="95"/>
      <c r="AB1791" s="95"/>
      <c r="AC1791" s="95"/>
      <c r="AD1791" s="95"/>
      <c r="AE1791" s="95"/>
      <c r="AF1791" s="95"/>
      <c r="AG1791" s="94"/>
      <c r="AH1791" s="94"/>
      <c r="AI1791" s="94"/>
    </row>
    <row r="1792" spans="15:35" s="2" customFormat="1" x14ac:dyDescent="0.25">
      <c r="O1792" s="94"/>
      <c r="P1792" s="94"/>
      <c r="Q1792" s="94"/>
      <c r="R1792" s="94"/>
      <c r="S1792" s="94"/>
      <c r="T1792" s="94"/>
      <c r="U1792" s="94"/>
      <c r="V1792" s="94"/>
      <c r="W1792" s="94"/>
      <c r="X1792" s="94"/>
      <c r="Y1792" s="94"/>
      <c r="Z1792" s="94"/>
      <c r="AA1792" s="95"/>
      <c r="AB1792" s="95"/>
      <c r="AC1792" s="95"/>
      <c r="AD1792" s="95"/>
      <c r="AE1792" s="95"/>
      <c r="AF1792" s="95"/>
      <c r="AG1792" s="94"/>
      <c r="AH1792" s="94"/>
      <c r="AI1792" s="94"/>
    </row>
    <row r="1793" spans="15:35" s="2" customFormat="1" x14ac:dyDescent="0.25">
      <c r="O1793" s="94"/>
      <c r="P1793" s="94"/>
      <c r="Q1793" s="94"/>
      <c r="R1793" s="94"/>
      <c r="S1793" s="94"/>
      <c r="T1793" s="94"/>
      <c r="U1793" s="94"/>
      <c r="V1793" s="94"/>
      <c r="W1793" s="94"/>
      <c r="X1793" s="94"/>
      <c r="Y1793" s="94"/>
      <c r="Z1793" s="94"/>
      <c r="AA1793" s="95"/>
      <c r="AB1793" s="95"/>
      <c r="AC1793" s="95"/>
      <c r="AD1793" s="95"/>
      <c r="AE1793" s="95"/>
      <c r="AF1793" s="95"/>
      <c r="AG1793" s="94"/>
      <c r="AH1793" s="94"/>
      <c r="AI1793" s="94"/>
    </row>
    <row r="1794" spans="15:35" s="2" customFormat="1" x14ac:dyDescent="0.25">
      <c r="O1794" s="94"/>
      <c r="P1794" s="94"/>
      <c r="Q1794" s="94"/>
      <c r="R1794" s="94"/>
      <c r="S1794" s="94"/>
      <c r="T1794" s="94"/>
      <c r="U1794" s="94"/>
      <c r="V1794" s="94"/>
      <c r="W1794" s="94"/>
      <c r="X1794" s="94"/>
      <c r="Y1794" s="94"/>
      <c r="Z1794" s="94"/>
      <c r="AA1794" s="95"/>
      <c r="AB1794" s="95"/>
      <c r="AC1794" s="95"/>
      <c r="AD1794" s="95"/>
      <c r="AE1794" s="95"/>
      <c r="AF1794" s="95"/>
      <c r="AG1794" s="94"/>
      <c r="AH1794" s="94"/>
      <c r="AI1794" s="94"/>
    </row>
    <row r="1795" spans="15:35" s="2" customFormat="1" x14ac:dyDescent="0.25">
      <c r="O1795" s="94"/>
      <c r="P1795" s="94"/>
      <c r="Q1795" s="94"/>
      <c r="R1795" s="94"/>
      <c r="S1795" s="94"/>
      <c r="T1795" s="94"/>
      <c r="U1795" s="94"/>
      <c r="V1795" s="94"/>
      <c r="W1795" s="94"/>
      <c r="X1795" s="94"/>
      <c r="Y1795" s="94"/>
      <c r="Z1795" s="94"/>
      <c r="AA1795" s="95"/>
      <c r="AB1795" s="95"/>
      <c r="AC1795" s="95"/>
      <c r="AD1795" s="95"/>
      <c r="AE1795" s="95"/>
      <c r="AF1795" s="95"/>
      <c r="AG1795" s="94"/>
      <c r="AH1795" s="94"/>
      <c r="AI1795" s="94"/>
    </row>
    <row r="1796" spans="15:35" s="2" customFormat="1" x14ac:dyDescent="0.25">
      <c r="O1796" s="94"/>
      <c r="P1796" s="94"/>
      <c r="Q1796" s="94"/>
      <c r="R1796" s="94"/>
      <c r="S1796" s="94"/>
      <c r="T1796" s="94"/>
      <c r="U1796" s="94"/>
      <c r="V1796" s="94"/>
      <c r="W1796" s="94"/>
      <c r="X1796" s="94"/>
      <c r="Y1796" s="94"/>
      <c r="Z1796" s="94"/>
      <c r="AA1796" s="95"/>
      <c r="AB1796" s="95"/>
      <c r="AC1796" s="95"/>
      <c r="AD1796" s="95"/>
      <c r="AE1796" s="95"/>
      <c r="AF1796" s="95"/>
      <c r="AG1796" s="94"/>
      <c r="AH1796" s="94"/>
      <c r="AI1796" s="94"/>
    </row>
    <row r="1797" spans="15:35" s="2" customFormat="1" x14ac:dyDescent="0.25">
      <c r="O1797" s="94"/>
      <c r="P1797" s="94"/>
      <c r="Q1797" s="94"/>
      <c r="R1797" s="94"/>
      <c r="S1797" s="94"/>
      <c r="T1797" s="94"/>
      <c r="U1797" s="94"/>
      <c r="V1797" s="94"/>
      <c r="W1797" s="94"/>
      <c r="X1797" s="94"/>
      <c r="Y1797" s="94"/>
      <c r="Z1797" s="94"/>
      <c r="AA1797" s="95"/>
      <c r="AB1797" s="95"/>
      <c r="AC1797" s="95"/>
      <c r="AD1797" s="95"/>
      <c r="AE1797" s="95"/>
      <c r="AF1797" s="95"/>
      <c r="AG1797" s="94"/>
      <c r="AH1797" s="94"/>
      <c r="AI1797" s="94"/>
    </row>
    <row r="1798" spans="15:35" s="2" customFormat="1" x14ac:dyDescent="0.25">
      <c r="O1798" s="94"/>
      <c r="P1798" s="94"/>
      <c r="Q1798" s="94"/>
      <c r="R1798" s="94"/>
      <c r="S1798" s="94"/>
      <c r="T1798" s="94"/>
      <c r="U1798" s="94"/>
      <c r="V1798" s="94"/>
      <c r="W1798" s="94"/>
      <c r="X1798" s="94"/>
      <c r="Y1798" s="94"/>
      <c r="Z1798" s="94"/>
      <c r="AA1798" s="95"/>
      <c r="AB1798" s="95"/>
      <c r="AC1798" s="95"/>
      <c r="AD1798" s="95"/>
      <c r="AE1798" s="95"/>
      <c r="AF1798" s="95"/>
      <c r="AG1798" s="94"/>
      <c r="AH1798" s="94"/>
      <c r="AI1798" s="94"/>
    </row>
    <row r="1799" spans="15:35" s="2" customFormat="1" x14ac:dyDescent="0.25">
      <c r="O1799" s="94"/>
      <c r="P1799" s="94"/>
      <c r="Q1799" s="94"/>
      <c r="R1799" s="94"/>
      <c r="S1799" s="94"/>
      <c r="T1799" s="94"/>
      <c r="U1799" s="94"/>
      <c r="V1799" s="94"/>
      <c r="W1799" s="94"/>
      <c r="X1799" s="94"/>
      <c r="Y1799" s="94"/>
      <c r="Z1799" s="94"/>
      <c r="AA1799" s="95"/>
      <c r="AB1799" s="95"/>
      <c r="AC1799" s="95"/>
      <c r="AD1799" s="95"/>
      <c r="AE1799" s="95"/>
      <c r="AF1799" s="95"/>
      <c r="AG1799" s="94"/>
      <c r="AH1799" s="94"/>
      <c r="AI1799" s="94"/>
    </row>
    <row r="1800" spans="15:35" s="2" customFormat="1" x14ac:dyDescent="0.25">
      <c r="O1800" s="94"/>
      <c r="P1800" s="94"/>
      <c r="Q1800" s="94"/>
      <c r="R1800" s="94"/>
      <c r="S1800" s="94"/>
      <c r="T1800" s="94"/>
      <c r="U1800" s="94"/>
      <c r="V1800" s="94"/>
      <c r="W1800" s="94"/>
      <c r="X1800" s="94"/>
      <c r="Y1800" s="94"/>
      <c r="Z1800" s="94"/>
      <c r="AA1800" s="95"/>
      <c r="AB1800" s="95"/>
      <c r="AC1800" s="95"/>
      <c r="AD1800" s="95"/>
      <c r="AE1800" s="95"/>
      <c r="AF1800" s="95"/>
      <c r="AG1800" s="94"/>
      <c r="AH1800" s="94"/>
      <c r="AI1800" s="94"/>
    </row>
    <row r="1801" spans="15:35" s="2" customFormat="1" x14ac:dyDescent="0.25">
      <c r="O1801" s="94"/>
      <c r="P1801" s="94"/>
      <c r="Q1801" s="94"/>
      <c r="R1801" s="94"/>
      <c r="S1801" s="94"/>
      <c r="T1801" s="94"/>
      <c r="U1801" s="94"/>
      <c r="V1801" s="94"/>
      <c r="W1801" s="94"/>
      <c r="X1801" s="94"/>
      <c r="Y1801" s="94"/>
      <c r="Z1801" s="94"/>
      <c r="AA1801" s="95"/>
      <c r="AB1801" s="95"/>
      <c r="AC1801" s="95"/>
      <c r="AD1801" s="95"/>
      <c r="AE1801" s="95"/>
      <c r="AF1801" s="95"/>
      <c r="AG1801" s="94"/>
      <c r="AH1801" s="94"/>
      <c r="AI1801" s="94"/>
    </row>
    <row r="1802" spans="15:35" s="2" customFormat="1" x14ac:dyDescent="0.25">
      <c r="O1802" s="94"/>
      <c r="P1802" s="94"/>
      <c r="Q1802" s="94"/>
      <c r="R1802" s="94"/>
      <c r="S1802" s="94"/>
      <c r="T1802" s="94"/>
      <c r="U1802" s="94"/>
      <c r="V1802" s="94"/>
      <c r="W1802" s="94"/>
      <c r="X1802" s="94"/>
      <c r="Y1802" s="94"/>
      <c r="Z1802" s="94"/>
      <c r="AA1802" s="95"/>
      <c r="AB1802" s="95"/>
      <c r="AC1802" s="95"/>
      <c r="AD1802" s="95"/>
      <c r="AE1802" s="95"/>
      <c r="AF1802" s="95"/>
      <c r="AG1802" s="94"/>
      <c r="AH1802" s="94"/>
      <c r="AI1802" s="94"/>
    </row>
    <row r="1803" spans="15:35" s="2" customFormat="1" x14ac:dyDescent="0.25">
      <c r="O1803" s="94"/>
      <c r="P1803" s="94"/>
      <c r="Q1803" s="94"/>
      <c r="R1803" s="94"/>
      <c r="S1803" s="94"/>
      <c r="T1803" s="94"/>
      <c r="U1803" s="94"/>
      <c r="V1803" s="94"/>
      <c r="W1803" s="94"/>
      <c r="X1803" s="94"/>
      <c r="Y1803" s="94"/>
      <c r="Z1803" s="94"/>
      <c r="AA1803" s="95"/>
      <c r="AB1803" s="95"/>
      <c r="AC1803" s="95"/>
      <c r="AD1803" s="95"/>
      <c r="AE1803" s="95"/>
      <c r="AF1803" s="95"/>
      <c r="AG1803" s="94"/>
      <c r="AH1803" s="94"/>
      <c r="AI1803" s="94"/>
    </row>
    <row r="1804" spans="15:35" s="2" customFormat="1" x14ac:dyDescent="0.25">
      <c r="O1804" s="94"/>
      <c r="P1804" s="94"/>
      <c r="Q1804" s="94"/>
      <c r="R1804" s="94"/>
      <c r="S1804" s="94"/>
      <c r="T1804" s="94"/>
      <c r="U1804" s="94"/>
      <c r="V1804" s="94"/>
      <c r="W1804" s="94"/>
      <c r="X1804" s="94"/>
      <c r="Y1804" s="94"/>
      <c r="Z1804" s="94"/>
      <c r="AA1804" s="95"/>
      <c r="AB1804" s="95"/>
      <c r="AC1804" s="95"/>
      <c r="AD1804" s="95"/>
      <c r="AE1804" s="95"/>
      <c r="AF1804" s="95"/>
      <c r="AG1804" s="94"/>
      <c r="AH1804" s="94"/>
      <c r="AI1804" s="94"/>
    </row>
    <row r="1805" spans="15:35" s="2" customFormat="1" x14ac:dyDescent="0.25">
      <c r="O1805" s="94"/>
      <c r="P1805" s="94"/>
      <c r="Q1805" s="94"/>
      <c r="R1805" s="94"/>
      <c r="S1805" s="94"/>
      <c r="T1805" s="94"/>
      <c r="U1805" s="94"/>
      <c r="V1805" s="94"/>
      <c r="W1805" s="94"/>
      <c r="X1805" s="94"/>
      <c r="Y1805" s="94"/>
      <c r="Z1805" s="94"/>
      <c r="AA1805" s="95"/>
      <c r="AB1805" s="95"/>
      <c r="AC1805" s="95"/>
      <c r="AD1805" s="95"/>
      <c r="AE1805" s="95"/>
      <c r="AF1805" s="95"/>
      <c r="AG1805" s="94"/>
      <c r="AH1805" s="94"/>
      <c r="AI1805" s="94"/>
    </row>
    <row r="1806" spans="15:35" s="2" customFormat="1" x14ac:dyDescent="0.25">
      <c r="O1806" s="94"/>
      <c r="P1806" s="94"/>
      <c r="Q1806" s="94"/>
      <c r="R1806" s="94"/>
      <c r="S1806" s="94"/>
      <c r="T1806" s="94"/>
      <c r="U1806" s="94"/>
      <c r="V1806" s="94"/>
      <c r="W1806" s="94"/>
      <c r="X1806" s="94"/>
      <c r="Y1806" s="94"/>
      <c r="Z1806" s="94"/>
      <c r="AA1806" s="95"/>
      <c r="AB1806" s="95"/>
      <c r="AC1806" s="95"/>
      <c r="AD1806" s="95"/>
      <c r="AE1806" s="95"/>
      <c r="AF1806" s="95"/>
      <c r="AG1806" s="94"/>
      <c r="AH1806" s="94"/>
      <c r="AI1806" s="94"/>
    </row>
    <row r="1807" spans="15:35" s="2" customFormat="1" x14ac:dyDescent="0.25">
      <c r="O1807" s="94"/>
      <c r="P1807" s="94"/>
      <c r="Q1807" s="94"/>
      <c r="R1807" s="94"/>
      <c r="S1807" s="94"/>
      <c r="T1807" s="94"/>
      <c r="U1807" s="94"/>
      <c r="V1807" s="94"/>
      <c r="W1807" s="94"/>
      <c r="X1807" s="94"/>
      <c r="Y1807" s="94"/>
      <c r="Z1807" s="94"/>
      <c r="AA1807" s="95"/>
      <c r="AB1807" s="95"/>
      <c r="AC1807" s="95"/>
      <c r="AD1807" s="95"/>
      <c r="AE1807" s="95"/>
      <c r="AF1807" s="95"/>
      <c r="AG1807" s="94"/>
      <c r="AH1807" s="94"/>
      <c r="AI1807" s="94"/>
    </row>
    <row r="1808" spans="15:35" s="2" customFormat="1" x14ac:dyDescent="0.25">
      <c r="O1808" s="94"/>
      <c r="P1808" s="94"/>
      <c r="Q1808" s="94"/>
      <c r="R1808" s="94"/>
      <c r="S1808" s="94"/>
      <c r="T1808" s="94"/>
      <c r="U1808" s="94"/>
      <c r="V1808" s="94"/>
      <c r="W1808" s="94"/>
      <c r="X1808" s="94"/>
      <c r="Y1808" s="94"/>
      <c r="Z1808" s="94"/>
      <c r="AA1808" s="95"/>
      <c r="AB1808" s="95"/>
      <c r="AC1808" s="95"/>
      <c r="AD1808" s="95"/>
      <c r="AE1808" s="95"/>
      <c r="AF1808" s="95"/>
      <c r="AG1808" s="94"/>
      <c r="AH1808" s="94"/>
      <c r="AI1808" s="94"/>
    </row>
    <row r="1809" spans="15:35" s="2" customFormat="1" x14ac:dyDescent="0.25">
      <c r="O1809" s="94"/>
      <c r="P1809" s="94"/>
      <c r="Q1809" s="94"/>
      <c r="R1809" s="94"/>
      <c r="S1809" s="94"/>
      <c r="T1809" s="94"/>
      <c r="U1809" s="94"/>
      <c r="V1809" s="94"/>
      <c r="W1809" s="94"/>
      <c r="X1809" s="94"/>
      <c r="Y1809" s="94"/>
      <c r="Z1809" s="94"/>
      <c r="AA1809" s="95"/>
      <c r="AB1809" s="95"/>
      <c r="AC1809" s="95"/>
      <c r="AD1809" s="95"/>
      <c r="AE1809" s="95"/>
      <c r="AF1809" s="95"/>
      <c r="AG1809" s="94"/>
      <c r="AH1809" s="94"/>
      <c r="AI1809" s="94"/>
    </row>
    <row r="1810" spans="15:35" s="2" customFormat="1" x14ac:dyDescent="0.25">
      <c r="O1810" s="94"/>
      <c r="P1810" s="94"/>
      <c r="Q1810" s="94"/>
      <c r="R1810" s="94"/>
      <c r="S1810" s="94"/>
      <c r="T1810" s="94"/>
      <c r="U1810" s="94"/>
      <c r="V1810" s="94"/>
      <c r="W1810" s="94"/>
      <c r="X1810" s="94"/>
      <c r="Y1810" s="94"/>
      <c r="Z1810" s="94"/>
      <c r="AA1810" s="95"/>
      <c r="AB1810" s="95"/>
      <c r="AC1810" s="95"/>
      <c r="AD1810" s="95"/>
      <c r="AE1810" s="95"/>
      <c r="AF1810" s="95"/>
      <c r="AG1810" s="94"/>
      <c r="AH1810" s="94"/>
      <c r="AI1810" s="94"/>
    </row>
    <row r="1811" spans="15:35" s="2" customFormat="1" x14ac:dyDescent="0.25">
      <c r="O1811" s="94"/>
      <c r="P1811" s="94"/>
      <c r="Q1811" s="94"/>
      <c r="R1811" s="94"/>
      <c r="S1811" s="94"/>
      <c r="T1811" s="94"/>
      <c r="U1811" s="94"/>
      <c r="V1811" s="94"/>
      <c r="W1811" s="94"/>
      <c r="X1811" s="94"/>
      <c r="Y1811" s="94"/>
      <c r="Z1811" s="94"/>
      <c r="AA1811" s="95"/>
      <c r="AB1811" s="95"/>
      <c r="AC1811" s="95"/>
      <c r="AD1811" s="95"/>
      <c r="AE1811" s="95"/>
      <c r="AF1811" s="95"/>
      <c r="AG1811" s="94"/>
      <c r="AH1811" s="94"/>
      <c r="AI1811" s="94"/>
    </row>
    <row r="1812" spans="15:35" s="2" customFormat="1" x14ac:dyDescent="0.25">
      <c r="O1812" s="94"/>
      <c r="P1812" s="94"/>
      <c r="Q1812" s="94"/>
      <c r="R1812" s="94"/>
      <c r="S1812" s="94"/>
      <c r="T1812" s="94"/>
      <c r="U1812" s="94"/>
      <c r="V1812" s="94"/>
      <c r="W1812" s="94"/>
      <c r="X1812" s="94"/>
      <c r="Y1812" s="94"/>
      <c r="Z1812" s="94"/>
      <c r="AA1812" s="95"/>
      <c r="AB1812" s="95"/>
      <c r="AC1812" s="95"/>
      <c r="AD1812" s="95"/>
      <c r="AE1812" s="95"/>
      <c r="AF1812" s="95"/>
      <c r="AG1812" s="94"/>
      <c r="AH1812" s="94"/>
      <c r="AI1812" s="94"/>
    </row>
    <row r="1813" spans="15:35" s="2" customFormat="1" x14ac:dyDescent="0.25">
      <c r="O1813" s="94"/>
      <c r="P1813" s="94"/>
      <c r="Q1813" s="94"/>
      <c r="R1813" s="94"/>
      <c r="S1813" s="94"/>
      <c r="T1813" s="94"/>
      <c r="U1813" s="94"/>
      <c r="V1813" s="94"/>
      <c r="W1813" s="94"/>
      <c r="X1813" s="94"/>
      <c r="Y1813" s="94"/>
      <c r="Z1813" s="94"/>
      <c r="AA1813" s="95"/>
      <c r="AB1813" s="95"/>
      <c r="AC1813" s="95"/>
      <c r="AD1813" s="95"/>
      <c r="AE1813" s="95"/>
      <c r="AF1813" s="95"/>
      <c r="AG1813" s="94"/>
      <c r="AH1813" s="94"/>
      <c r="AI1813" s="94"/>
    </row>
    <row r="1814" spans="15:35" s="2" customFormat="1" x14ac:dyDescent="0.25">
      <c r="O1814" s="94"/>
      <c r="P1814" s="94"/>
      <c r="Q1814" s="94"/>
      <c r="R1814" s="94"/>
      <c r="S1814" s="94"/>
      <c r="T1814" s="94"/>
      <c r="U1814" s="94"/>
      <c r="V1814" s="94"/>
      <c r="W1814" s="94"/>
      <c r="X1814" s="94"/>
      <c r="Y1814" s="94"/>
      <c r="Z1814" s="94"/>
      <c r="AA1814" s="95"/>
      <c r="AB1814" s="95"/>
      <c r="AC1814" s="95"/>
      <c r="AD1814" s="95"/>
      <c r="AE1814" s="95"/>
      <c r="AF1814" s="95"/>
      <c r="AG1814" s="94"/>
      <c r="AH1814" s="94"/>
      <c r="AI1814" s="94"/>
    </row>
    <row r="1815" spans="15:35" s="2" customFormat="1" x14ac:dyDescent="0.25">
      <c r="O1815" s="94"/>
      <c r="P1815" s="94"/>
      <c r="Q1815" s="94"/>
      <c r="R1815" s="94"/>
      <c r="S1815" s="94"/>
      <c r="T1815" s="94"/>
      <c r="U1815" s="94"/>
      <c r="V1815" s="94"/>
      <c r="W1815" s="94"/>
      <c r="X1815" s="94"/>
      <c r="Y1815" s="94"/>
      <c r="Z1815" s="94"/>
      <c r="AA1815" s="95"/>
      <c r="AB1815" s="95"/>
      <c r="AC1815" s="95"/>
      <c r="AD1815" s="95"/>
      <c r="AE1815" s="95"/>
      <c r="AF1815" s="95"/>
      <c r="AG1815" s="94"/>
      <c r="AH1815" s="94"/>
      <c r="AI1815" s="94"/>
    </row>
    <row r="1816" spans="15:35" s="2" customFormat="1" x14ac:dyDescent="0.25">
      <c r="O1816" s="94"/>
      <c r="P1816" s="94"/>
      <c r="Q1816" s="94"/>
      <c r="R1816" s="94"/>
      <c r="S1816" s="94"/>
      <c r="T1816" s="94"/>
      <c r="U1816" s="94"/>
      <c r="V1816" s="94"/>
      <c r="W1816" s="94"/>
      <c r="X1816" s="94"/>
      <c r="Y1816" s="94"/>
      <c r="Z1816" s="94"/>
      <c r="AA1816" s="95"/>
      <c r="AB1816" s="95"/>
      <c r="AC1816" s="95"/>
      <c r="AD1816" s="95"/>
      <c r="AE1816" s="95"/>
      <c r="AF1816" s="95"/>
      <c r="AG1816" s="94"/>
      <c r="AH1816" s="94"/>
      <c r="AI1816" s="94"/>
    </row>
    <row r="1817" spans="15:35" s="2" customFormat="1" x14ac:dyDescent="0.25">
      <c r="O1817" s="94"/>
      <c r="P1817" s="94"/>
      <c r="Q1817" s="94"/>
      <c r="R1817" s="94"/>
      <c r="S1817" s="94"/>
      <c r="T1817" s="94"/>
      <c r="U1817" s="94"/>
      <c r="V1817" s="94"/>
      <c r="W1817" s="94"/>
      <c r="X1817" s="94"/>
      <c r="Y1817" s="94"/>
      <c r="Z1817" s="94"/>
      <c r="AA1817" s="95"/>
      <c r="AB1817" s="95"/>
      <c r="AC1817" s="95"/>
      <c r="AD1817" s="95"/>
      <c r="AE1817" s="95"/>
      <c r="AF1817" s="95"/>
      <c r="AG1817" s="94"/>
      <c r="AH1817" s="94"/>
      <c r="AI1817" s="94"/>
    </row>
    <row r="1818" spans="15:35" s="2" customFormat="1" x14ac:dyDescent="0.25">
      <c r="O1818" s="94"/>
      <c r="P1818" s="94"/>
      <c r="Q1818" s="94"/>
      <c r="R1818" s="94"/>
      <c r="S1818" s="94"/>
      <c r="T1818" s="94"/>
      <c r="U1818" s="94"/>
      <c r="V1818" s="94"/>
      <c r="W1818" s="94"/>
      <c r="X1818" s="94"/>
      <c r="Y1818" s="94"/>
      <c r="Z1818" s="94"/>
      <c r="AA1818" s="95"/>
      <c r="AB1818" s="95"/>
      <c r="AC1818" s="95"/>
      <c r="AD1818" s="95"/>
      <c r="AE1818" s="95"/>
      <c r="AF1818" s="95"/>
      <c r="AG1818" s="94"/>
      <c r="AH1818" s="94"/>
      <c r="AI1818" s="94"/>
    </row>
    <row r="1819" spans="15:35" s="2" customFormat="1" x14ac:dyDescent="0.25">
      <c r="O1819" s="94"/>
      <c r="P1819" s="94"/>
      <c r="Q1819" s="94"/>
      <c r="R1819" s="94"/>
      <c r="S1819" s="94"/>
      <c r="T1819" s="94"/>
      <c r="U1819" s="94"/>
      <c r="V1819" s="94"/>
      <c r="W1819" s="94"/>
      <c r="X1819" s="94"/>
      <c r="Y1819" s="94"/>
      <c r="Z1819" s="94"/>
      <c r="AA1819" s="95"/>
      <c r="AB1819" s="95"/>
      <c r="AC1819" s="95"/>
      <c r="AD1819" s="95"/>
      <c r="AE1819" s="95"/>
      <c r="AF1819" s="95"/>
      <c r="AG1819" s="94"/>
      <c r="AH1819" s="94"/>
      <c r="AI1819" s="94"/>
    </row>
    <row r="1820" spans="15:35" s="2" customFormat="1" x14ac:dyDescent="0.25">
      <c r="O1820" s="94"/>
      <c r="P1820" s="94"/>
      <c r="Q1820" s="94"/>
      <c r="R1820" s="94"/>
      <c r="S1820" s="94"/>
      <c r="T1820" s="94"/>
      <c r="U1820" s="94"/>
      <c r="V1820" s="94"/>
      <c r="W1820" s="94"/>
      <c r="X1820" s="94"/>
      <c r="Y1820" s="94"/>
      <c r="Z1820" s="94"/>
      <c r="AA1820" s="95"/>
      <c r="AB1820" s="95"/>
      <c r="AC1820" s="95"/>
      <c r="AD1820" s="95"/>
      <c r="AE1820" s="95"/>
      <c r="AF1820" s="95"/>
      <c r="AG1820" s="94"/>
      <c r="AH1820" s="94"/>
      <c r="AI1820" s="94"/>
    </row>
    <row r="1821" spans="15:35" s="2" customFormat="1" x14ac:dyDescent="0.25">
      <c r="O1821" s="94"/>
      <c r="P1821" s="94"/>
      <c r="Q1821" s="94"/>
      <c r="R1821" s="94"/>
      <c r="S1821" s="94"/>
      <c r="T1821" s="94"/>
      <c r="U1821" s="94"/>
      <c r="V1821" s="94"/>
      <c r="W1821" s="94"/>
      <c r="X1821" s="94"/>
      <c r="Y1821" s="94"/>
      <c r="Z1821" s="94"/>
      <c r="AA1821" s="95"/>
      <c r="AB1821" s="95"/>
      <c r="AC1821" s="95"/>
      <c r="AD1821" s="95"/>
      <c r="AE1821" s="95"/>
      <c r="AF1821" s="95"/>
      <c r="AG1821" s="94"/>
      <c r="AH1821" s="94"/>
      <c r="AI1821" s="94"/>
    </row>
    <row r="1822" spans="15:35" s="2" customFormat="1" x14ac:dyDescent="0.25">
      <c r="O1822" s="94"/>
      <c r="P1822" s="94"/>
      <c r="Q1822" s="94"/>
      <c r="R1822" s="94"/>
      <c r="S1822" s="94"/>
      <c r="T1822" s="94"/>
      <c r="U1822" s="94"/>
      <c r="V1822" s="94"/>
      <c r="W1822" s="94"/>
      <c r="X1822" s="94"/>
      <c r="Y1822" s="94"/>
      <c r="Z1822" s="94"/>
      <c r="AA1822" s="95"/>
      <c r="AB1822" s="95"/>
      <c r="AC1822" s="95"/>
      <c r="AD1822" s="95"/>
      <c r="AE1822" s="95"/>
      <c r="AF1822" s="95"/>
      <c r="AG1822" s="94"/>
      <c r="AH1822" s="94"/>
      <c r="AI1822" s="94"/>
    </row>
    <row r="1823" spans="15:35" s="2" customFormat="1" x14ac:dyDescent="0.25">
      <c r="O1823" s="94"/>
      <c r="P1823" s="94"/>
      <c r="Q1823" s="94"/>
      <c r="R1823" s="94"/>
      <c r="S1823" s="94"/>
      <c r="T1823" s="94"/>
      <c r="U1823" s="94"/>
      <c r="V1823" s="94"/>
      <c r="W1823" s="94"/>
      <c r="X1823" s="94"/>
      <c r="Y1823" s="94"/>
      <c r="Z1823" s="94"/>
      <c r="AA1823" s="95"/>
      <c r="AB1823" s="95"/>
      <c r="AC1823" s="95"/>
      <c r="AD1823" s="95"/>
      <c r="AE1823" s="95"/>
      <c r="AF1823" s="95"/>
      <c r="AG1823" s="94"/>
      <c r="AH1823" s="94"/>
      <c r="AI1823" s="94"/>
    </row>
    <row r="1824" spans="15:35" s="2" customFormat="1" x14ac:dyDescent="0.25">
      <c r="O1824" s="94"/>
      <c r="P1824" s="94"/>
      <c r="Q1824" s="94"/>
      <c r="R1824" s="94"/>
      <c r="S1824" s="94"/>
      <c r="T1824" s="94"/>
      <c r="U1824" s="94"/>
      <c r="V1824" s="94"/>
      <c r="W1824" s="94"/>
      <c r="X1824" s="94"/>
      <c r="Y1824" s="94"/>
      <c r="Z1824" s="94"/>
      <c r="AA1824" s="95"/>
      <c r="AB1824" s="95"/>
      <c r="AC1824" s="95"/>
      <c r="AD1824" s="95"/>
      <c r="AE1824" s="95"/>
      <c r="AF1824" s="95"/>
      <c r="AG1824" s="94"/>
      <c r="AH1824" s="94"/>
      <c r="AI1824" s="94"/>
    </row>
    <row r="1825" spans="15:35" s="2" customFormat="1" x14ac:dyDescent="0.25">
      <c r="O1825" s="94"/>
      <c r="P1825" s="94"/>
      <c r="Q1825" s="94"/>
      <c r="R1825" s="94"/>
      <c r="S1825" s="94"/>
      <c r="T1825" s="94"/>
      <c r="U1825" s="94"/>
      <c r="V1825" s="94"/>
      <c r="W1825" s="94"/>
      <c r="X1825" s="94"/>
      <c r="Y1825" s="94"/>
      <c r="Z1825" s="94"/>
      <c r="AA1825" s="95"/>
      <c r="AB1825" s="95"/>
      <c r="AC1825" s="95"/>
      <c r="AD1825" s="95"/>
      <c r="AE1825" s="95"/>
      <c r="AF1825" s="95"/>
      <c r="AG1825" s="94"/>
      <c r="AH1825" s="94"/>
      <c r="AI1825" s="94"/>
    </row>
    <row r="1826" spans="15:35" s="2" customFormat="1" x14ac:dyDescent="0.25">
      <c r="O1826" s="94"/>
      <c r="P1826" s="94"/>
      <c r="Q1826" s="94"/>
      <c r="R1826" s="94"/>
      <c r="S1826" s="94"/>
      <c r="T1826" s="94"/>
      <c r="U1826" s="94"/>
      <c r="V1826" s="94"/>
      <c r="W1826" s="94"/>
      <c r="X1826" s="94"/>
      <c r="Y1826" s="94"/>
      <c r="Z1826" s="94"/>
      <c r="AA1826" s="95"/>
      <c r="AB1826" s="95"/>
      <c r="AC1826" s="95"/>
      <c r="AD1826" s="95"/>
      <c r="AE1826" s="95"/>
      <c r="AF1826" s="95"/>
      <c r="AG1826" s="94"/>
      <c r="AH1826" s="94"/>
      <c r="AI1826" s="94"/>
    </row>
    <row r="1827" spans="15:35" s="2" customFormat="1" x14ac:dyDescent="0.25">
      <c r="O1827" s="94"/>
      <c r="P1827" s="94"/>
      <c r="Q1827" s="94"/>
      <c r="R1827" s="94"/>
      <c r="S1827" s="94"/>
      <c r="T1827" s="94"/>
      <c r="U1827" s="94"/>
      <c r="V1827" s="94"/>
      <c r="W1827" s="94"/>
      <c r="X1827" s="94"/>
      <c r="Y1827" s="94"/>
      <c r="Z1827" s="94"/>
      <c r="AA1827" s="95"/>
      <c r="AB1827" s="95"/>
      <c r="AC1827" s="95"/>
      <c r="AD1827" s="95"/>
      <c r="AE1827" s="95"/>
      <c r="AF1827" s="95"/>
      <c r="AG1827" s="94"/>
      <c r="AH1827" s="94"/>
      <c r="AI1827" s="94"/>
    </row>
    <row r="1828" spans="15:35" s="2" customFormat="1" x14ac:dyDescent="0.25">
      <c r="O1828" s="94"/>
      <c r="P1828" s="94"/>
      <c r="Q1828" s="94"/>
      <c r="R1828" s="94"/>
      <c r="S1828" s="94"/>
      <c r="T1828" s="94"/>
      <c r="U1828" s="94"/>
      <c r="V1828" s="94"/>
      <c r="W1828" s="94"/>
      <c r="X1828" s="94"/>
      <c r="Y1828" s="94"/>
      <c r="Z1828" s="94"/>
      <c r="AA1828" s="95"/>
      <c r="AB1828" s="95"/>
      <c r="AC1828" s="95"/>
      <c r="AD1828" s="95"/>
      <c r="AE1828" s="95"/>
      <c r="AF1828" s="95"/>
      <c r="AG1828" s="94"/>
      <c r="AH1828" s="94"/>
      <c r="AI1828" s="94"/>
    </row>
    <row r="1829" spans="15:35" s="2" customFormat="1" x14ac:dyDescent="0.25">
      <c r="O1829" s="94"/>
      <c r="P1829" s="94"/>
      <c r="Q1829" s="94"/>
      <c r="R1829" s="94"/>
      <c r="S1829" s="94"/>
      <c r="T1829" s="94"/>
      <c r="U1829" s="94"/>
      <c r="V1829" s="94"/>
      <c r="W1829" s="94"/>
      <c r="X1829" s="94"/>
      <c r="Y1829" s="94"/>
      <c r="Z1829" s="94"/>
      <c r="AA1829" s="95"/>
      <c r="AB1829" s="95"/>
      <c r="AC1829" s="95"/>
      <c r="AD1829" s="95"/>
      <c r="AE1829" s="95"/>
      <c r="AF1829" s="95"/>
      <c r="AG1829" s="94"/>
      <c r="AH1829" s="94"/>
      <c r="AI1829" s="94"/>
    </row>
    <row r="1830" spans="15:35" s="2" customFormat="1" x14ac:dyDescent="0.25">
      <c r="O1830" s="94"/>
      <c r="P1830" s="94"/>
      <c r="Q1830" s="94"/>
      <c r="R1830" s="94"/>
      <c r="S1830" s="94"/>
      <c r="T1830" s="94"/>
      <c r="U1830" s="94"/>
      <c r="V1830" s="94"/>
      <c r="W1830" s="94"/>
      <c r="X1830" s="94"/>
      <c r="Y1830" s="94"/>
      <c r="Z1830" s="94"/>
      <c r="AA1830" s="95"/>
      <c r="AB1830" s="95"/>
      <c r="AC1830" s="95"/>
      <c r="AD1830" s="95"/>
      <c r="AE1830" s="95"/>
      <c r="AF1830" s="95"/>
      <c r="AG1830" s="94"/>
      <c r="AH1830" s="94"/>
      <c r="AI1830" s="94"/>
    </row>
    <row r="1831" spans="15:35" s="2" customFormat="1" x14ac:dyDescent="0.25">
      <c r="O1831" s="94"/>
      <c r="P1831" s="94"/>
      <c r="Q1831" s="94"/>
      <c r="R1831" s="94"/>
      <c r="S1831" s="94"/>
      <c r="T1831" s="94"/>
      <c r="U1831" s="94"/>
      <c r="V1831" s="94"/>
      <c r="W1831" s="94"/>
      <c r="X1831" s="94"/>
      <c r="Y1831" s="94"/>
      <c r="Z1831" s="94"/>
      <c r="AA1831" s="95"/>
      <c r="AB1831" s="95"/>
      <c r="AC1831" s="95"/>
      <c r="AD1831" s="95"/>
      <c r="AE1831" s="95"/>
      <c r="AF1831" s="95"/>
      <c r="AG1831" s="94"/>
      <c r="AH1831" s="94"/>
      <c r="AI1831" s="94"/>
    </row>
    <row r="1832" spans="15:35" s="2" customFormat="1" x14ac:dyDescent="0.25">
      <c r="O1832" s="94"/>
      <c r="P1832" s="94"/>
      <c r="Q1832" s="94"/>
      <c r="R1832" s="94"/>
      <c r="S1832" s="94"/>
      <c r="T1832" s="94"/>
      <c r="U1832" s="94"/>
      <c r="V1832" s="94"/>
      <c r="W1832" s="94"/>
      <c r="X1832" s="94"/>
      <c r="Y1832" s="94"/>
      <c r="Z1832" s="94"/>
      <c r="AA1832" s="95"/>
      <c r="AB1832" s="95"/>
      <c r="AC1832" s="95"/>
      <c r="AD1832" s="95"/>
      <c r="AE1832" s="95"/>
      <c r="AF1832" s="95"/>
      <c r="AG1832" s="94"/>
      <c r="AH1832" s="94"/>
      <c r="AI1832" s="94"/>
    </row>
    <row r="1833" spans="15:35" s="2" customFormat="1" x14ac:dyDescent="0.25">
      <c r="O1833" s="94"/>
      <c r="P1833" s="94"/>
      <c r="Q1833" s="94"/>
      <c r="R1833" s="94"/>
      <c r="S1833" s="94"/>
      <c r="T1833" s="94"/>
      <c r="U1833" s="94"/>
      <c r="V1833" s="94"/>
      <c r="W1833" s="94"/>
      <c r="X1833" s="94"/>
      <c r="Y1833" s="94"/>
      <c r="Z1833" s="94"/>
      <c r="AA1833" s="95"/>
      <c r="AB1833" s="95"/>
      <c r="AC1833" s="95"/>
      <c r="AD1833" s="95"/>
      <c r="AE1833" s="95"/>
      <c r="AF1833" s="95"/>
      <c r="AG1833" s="94"/>
      <c r="AH1833" s="94"/>
      <c r="AI1833" s="94"/>
    </row>
    <row r="1834" spans="15:35" s="2" customFormat="1" x14ac:dyDescent="0.25">
      <c r="O1834" s="94"/>
      <c r="P1834" s="94"/>
      <c r="Q1834" s="94"/>
      <c r="R1834" s="94"/>
      <c r="S1834" s="94"/>
      <c r="T1834" s="94"/>
      <c r="U1834" s="94"/>
      <c r="V1834" s="94"/>
      <c r="W1834" s="94"/>
      <c r="X1834" s="94"/>
      <c r="Y1834" s="94"/>
      <c r="Z1834" s="94"/>
      <c r="AA1834" s="95"/>
      <c r="AB1834" s="95"/>
      <c r="AC1834" s="95"/>
      <c r="AD1834" s="95"/>
      <c r="AE1834" s="95"/>
      <c r="AF1834" s="95"/>
      <c r="AG1834" s="94"/>
      <c r="AH1834" s="94"/>
      <c r="AI1834" s="94"/>
    </row>
    <row r="1835" spans="15:35" s="2" customFormat="1" x14ac:dyDescent="0.25">
      <c r="O1835" s="94"/>
      <c r="P1835" s="94"/>
      <c r="Q1835" s="94"/>
      <c r="R1835" s="94"/>
      <c r="S1835" s="94"/>
      <c r="T1835" s="94"/>
      <c r="U1835" s="94"/>
      <c r="V1835" s="94"/>
      <c r="W1835" s="94"/>
      <c r="X1835" s="94"/>
      <c r="Y1835" s="94"/>
      <c r="Z1835" s="94"/>
      <c r="AA1835" s="95"/>
      <c r="AB1835" s="95"/>
      <c r="AC1835" s="95"/>
      <c r="AD1835" s="95"/>
      <c r="AE1835" s="95"/>
      <c r="AF1835" s="95"/>
      <c r="AG1835" s="94"/>
      <c r="AH1835" s="94"/>
      <c r="AI1835" s="94"/>
    </row>
    <row r="1836" spans="15:35" s="2" customFormat="1" x14ac:dyDescent="0.25">
      <c r="O1836" s="94"/>
      <c r="P1836" s="94"/>
      <c r="Q1836" s="94"/>
      <c r="R1836" s="94"/>
      <c r="S1836" s="94"/>
      <c r="T1836" s="94"/>
      <c r="U1836" s="94"/>
      <c r="V1836" s="94"/>
      <c r="W1836" s="94"/>
      <c r="X1836" s="94"/>
      <c r="Y1836" s="94"/>
      <c r="Z1836" s="94"/>
      <c r="AA1836" s="95"/>
      <c r="AB1836" s="95"/>
      <c r="AC1836" s="95"/>
      <c r="AD1836" s="95"/>
      <c r="AE1836" s="95"/>
      <c r="AF1836" s="95"/>
      <c r="AG1836" s="94"/>
      <c r="AH1836" s="94"/>
      <c r="AI1836" s="94"/>
    </row>
    <row r="1837" spans="15:35" s="2" customFormat="1" x14ac:dyDescent="0.25">
      <c r="O1837" s="94"/>
      <c r="P1837" s="94"/>
      <c r="Q1837" s="94"/>
      <c r="R1837" s="94"/>
      <c r="S1837" s="94"/>
      <c r="T1837" s="94"/>
      <c r="U1837" s="94"/>
      <c r="V1837" s="94"/>
      <c r="W1837" s="94"/>
      <c r="X1837" s="94"/>
      <c r="Y1837" s="94"/>
      <c r="Z1837" s="94"/>
      <c r="AA1837" s="95"/>
      <c r="AB1837" s="95"/>
      <c r="AC1837" s="95"/>
      <c r="AD1837" s="95"/>
      <c r="AE1837" s="95"/>
      <c r="AF1837" s="95"/>
      <c r="AG1837" s="94"/>
      <c r="AH1837" s="94"/>
      <c r="AI1837" s="94"/>
    </row>
    <row r="1838" spans="15:35" s="2" customFormat="1" x14ac:dyDescent="0.25">
      <c r="O1838" s="94"/>
      <c r="P1838" s="94"/>
      <c r="Q1838" s="94"/>
      <c r="R1838" s="94"/>
      <c r="S1838" s="94"/>
      <c r="T1838" s="94"/>
      <c r="U1838" s="94"/>
      <c r="V1838" s="94"/>
      <c r="W1838" s="94"/>
      <c r="X1838" s="94"/>
      <c r="Y1838" s="94"/>
      <c r="Z1838" s="94"/>
      <c r="AA1838" s="95"/>
      <c r="AB1838" s="95"/>
      <c r="AC1838" s="95"/>
      <c r="AD1838" s="95"/>
      <c r="AE1838" s="95"/>
      <c r="AF1838" s="95"/>
      <c r="AG1838" s="94"/>
      <c r="AH1838" s="94"/>
      <c r="AI1838" s="94"/>
    </row>
    <row r="1839" spans="15:35" s="2" customFormat="1" x14ac:dyDescent="0.25">
      <c r="O1839" s="94"/>
      <c r="P1839" s="94"/>
      <c r="Q1839" s="94"/>
      <c r="R1839" s="94"/>
      <c r="S1839" s="94"/>
      <c r="T1839" s="94"/>
      <c r="U1839" s="94"/>
      <c r="V1839" s="94"/>
      <c r="W1839" s="94"/>
      <c r="X1839" s="94"/>
      <c r="Y1839" s="94"/>
      <c r="Z1839" s="94"/>
      <c r="AA1839" s="95"/>
      <c r="AB1839" s="95"/>
      <c r="AC1839" s="95"/>
      <c r="AD1839" s="95"/>
      <c r="AE1839" s="95"/>
      <c r="AF1839" s="95"/>
      <c r="AG1839" s="94"/>
      <c r="AH1839" s="94"/>
      <c r="AI1839" s="94"/>
    </row>
    <row r="1840" spans="15:35" s="2" customFormat="1" x14ac:dyDescent="0.25">
      <c r="O1840" s="94"/>
      <c r="P1840" s="94"/>
      <c r="Q1840" s="94"/>
      <c r="R1840" s="94"/>
      <c r="S1840" s="94"/>
      <c r="T1840" s="94"/>
      <c r="U1840" s="94"/>
      <c r="V1840" s="94"/>
      <c r="W1840" s="94"/>
      <c r="X1840" s="94"/>
      <c r="Y1840" s="94"/>
      <c r="Z1840" s="94"/>
      <c r="AA1840" s="95"/>
      <c r="AB1840" s="95"/>
      <c r="AC1840" s="95"/>
      <c r="AD1840" s="95"/>
      <c r="AE1840" s="95"/>
      <c r="AF1840" s="95"/>
      <c r="AG1840" s="94"/>
      <c r="AH1840" s="94"/>
      <c r="AI1840" s="94"/>
    </row>
    <row r="1841" spans="15:35" s="2" customFormat="1" x14ac:dyDescent="0.25">
      <c r="O1841" s="94"/>
      <c r="P1841" s="94"/>
      <c r="Q1841" s="94"/>
      <c r="R1841" s="94"/>
      <c r="S1841" s="94"/>
      <c r="T1841" s="94"/>
      <c r="U1841" s="94"/>
      <c r="V1841" s="94"/>
      <c r="W1841" s="94"/>
      <c r="X1841" s="94"/>
      <c r="Y1841" s="94"/>
      <c r="Z1841" s="94"/>
      <c r="AA1841" s="95"/>
      <c r="AB1841" s="95"/>
      <c r="AC1841" s="95"/>
      <c r="AD1841" s="95"/>
      <c r="AE1841" s="95"/>
      <c r="AF1841" s="95"/>
      <c r="AG1841" s="94"/>
      <c r="AH1841" s="94"/>
      <c r="AI1841" s="94"/>
    </row>
    <row r="1842" spans="15:35" s="2" customFormat="1" x14ac:dyDescent="0.25">
      <c r="O1842" s="94"/>
      <c r="P1842" s="94"/>
      <c r="Q1842" s="94"/>
      <c r="R1842" s="94"/>
      <c r="S1842" s="94"/>
      <c r="T1842" s="94"/>
      <c r="U1842" s="94"/>
      <c r="V1842" s="94"/>
      <c r="W1842" s="94"/>
      <c r="X1842" s="94"/>
      <c r="Y1842" s="94"/>
      <c r="Z1842" s="94"/>
      <c r="AA1842" s="95"/>
      <c r="AB1842" s="95"/>
      <c r="AC1842" s="95"/>
      <c r="AD1842" s="95"/>
      <c r="AE1842" s="95"/>
      <c r="AF1842" s="95"/>
      <c r="AG1842" s="94"/>
      <c r="AH1842" s="94"/>
      <c r="AI1842" s="94"/>
    </row>
    <row r="1843" spans="15:35" s="2" customFormat="1" x14ac:dyDescent="0.25">
      <c r="O1843" s="94"/>
      <c r="P1843" s="94"/>
      <c r="Q1843" s="94"/>
      <c r="R1843" s="94"/>
      <c r="S1843" s="94"/>
      <c r="T1843" s="94"/>
      <c r="U1843" s="94"/>
      <c r="V1843" s="94"/>
      <c r="W1843" s="94"/>
      <c r="X1843" s="94"/>
      <c r="Y1843" s="94"/>
      <c r="Z1843" s="94"/>
      <c r="AA1843" s="95"/>
      <c r="AB1843" s="95"/>
      <c r="AC1843" s="95"/>
      <c r="AD1843" s="95"/>
      <c r="AE1843" s="95"/>
      <c r="AF1843" s="95"/>
      <c r="AG1843" s="94"/>
      <c r="AH1843" s="94"/>
      <c r="AI1843" s="94"/>
    </row>
    <row r="1844" spans="15:35" s="2" customFormat="1" x14ac:dyDescent="0.25">
      <c r="O1844" s="94"/>
      <c r="P1844" s="94"/>
      <c r="Q1844" s="94"/>
      <c r="R1844" s="94"/>
      <c r="S1844" s="94"/>
      <c r="T1844" s="94"/>
      <c r="U1844" s="94"/>
      <c r="V1844" s="94"/>
      <c r="W1844" s="94"/>
      <c r="X1844" s="94"/>
      <c r="Y1844" s="94"/>
      <c r="Z1844" s="94"/>
      <c r="AA1844" s="95"/>
      <c r="AB1844" s="95"/>
      <c r="AC1844" s="95"/>
      <c r="AD1844" s="95"/>
      <c r="AE1844" s="95"/>
      <c r="AF1844" s="95"/>
      <c r="AG1844" s="94"/>
      <c r="AH1844" s="94"/>
      <c r="AI1844" s="94"/>
    </row>
    <row r="1845" spans="15:35" s="2" customFormat="1" x14ac:dyDescent="0.25">
      <c r="O1845" s="94"/>
      <c r="P1845" s="94"/>
      <c r="Q1845" s="94"/>
      <c r="R1845" s="94"/>
      <c r="S1845" s="94"/>
      <c r="T1845" s="94"/>
      <c r="U1845" s="94"/>
      <c r="V1845" s="94"/>
      <c r="W1845" s="94"/>
      <c r="X1845" s="94"/>
      <c r="Y1845" s="94"/>
      <c r="Z1845" s="94"/>
      <c r="AA1845" s="95"/>
      <c r="AB1845" s="95"/>
      <c r="AC1845" s="95"/>
      <c r="AD1845" s="95"/>
      <c r="AE1845" s="95"/>
      <c r="AF1845" s="95"/>
      <c r="AG1845" s="94"/>
      <c r="AH1845" s="94"/>
      <c r="AI1845" s="94"/>
    </row>
    <row r="1846" spans="15:35" s="2" customFormat="1" x14ac:dyDescent="0.25">
      <c r="O1846" s="94"/>
      <c r="P1846" s="94"/>
      <c r="Q1846" s="94"/>
      <c r="R1846" s="94"/>
      <c r="S1846" s="94"/>
      <c r="T1846" s="94"/>
      <c r="U1846" s="94"/>
      <c r="V1846" s="94"/>
      <c r="W1846" s="94"/>
      <c r="X1846" s="94"/>
      <c r="Y1846" s="94"/>
      <c r="Z1846" s="94"/>
      <c r="AA1846" s="95"/>
      <c r="AB1846" s="95"/>
      <c r="AC1846" s="95"/>
      <c r="AD1846" s="95"/>
      <c r="AE1846" s="95"/>
      <c r="AF1846" s="95"/>
      <c r="AG1846" s="94"/>
      <c r="AH1846" s="94"/>
      <c r="AI1846" s="94"/>
    </row>
    <row r="1847" spans="15:35" s="2" customFormat="1" x14ac:dyDescent="0.25">
      <c r="O1847" s="94"/>
      <c r="P1847" s="94"/>
      <c r="Q1847" s="94"/>
      <c r="R1847" s="94"/>
      <c r="S1847" s="94"/>
      <c r="T1847" s="94"/>
      <c r="U1847" s="94"/>
      <c r="V1847" s="94"/>
      <c r="W1847" s="94"/>
      <c r="X1847" s="94"/>
      <c r="Y1847" s="94"/>
      <c r="Z1847" s="94"/>
      <c r="AA1847" s="95"/>
      <c r="AB1847" s="95"/>
      <c r="AC1847" s="95"/>
      <c r="AD1847" s="95"/>
      <c r="AE1847" s="95"/>
      <c r="AF1847" s="95"/>
      <c r="AG1847" s="94"/>
      <c r="AH1847" s="94"/>
      <c r="AI1847" s="94"/>
    </row>
    <row r="1848" spans="15:35" s="2" customFormat="1" x14ac:dyDescent="0.25">
      <c r="O1848" s="94"/>
      <c r="P1848" s="94"/>
      <c r="Q1848" s="94"/>
      <c r="R1848" s="94"/>
      <c r="S1848" s="94"/>
      <c r="T1848" s="94"/>
      <c r="U1848" s="94"/>
      <c r="V1848" s="94"/>
      <c r="W1848" s="94"/>
      <c r="X1848" s="94"/>
      <c r="Y1848" s="94"/>
      <c r="Z1848" s="94"/>
      <c r="AA1848" s="95"/>
      <c r="AB1848" s="95"/>
      <c r="AC1848" s="95"/>
      <c r="AD1848" s="95"/>
      <c r="AE1848" s="95"/>
      <c r="AF1848" s="95"/>
      <c r="AG1848" s="94"/>
      <c r="AH1848" s="94"/>
      <c r="AI1848" s="94"/>
    </row>
    <row r="1849" spans="15:35" s="2" customFormat="1" x14ac:dyDescent="0.25">
      <c r="O1849" s="94"/>
      <c r="P1849" s="94"/>
      <c r="Q1849" s="94"/>
      <c r="R1849" s="94"/>
      <c r="S1849" s="94"/>
      <c r="T1849" s="94"/>
      <c r="U1849" s="94"/>
      <c r="V1849" s="94"/>
      <c r="W1849" s="94"/>
      <c r="X1849" s="94"/>
      <c r="Y1849" s="94"/>
      <c r="Z1849" s="94"/>
      <c r="AA1849" s="95"/>
      <c r="AB1849" s="95"/>
      <c r="AC1849" s="95"/>
      <c r="AD1849" s="95"/>
      <c r="AE1849" s="95"/>
      <c r="AF1849" s="95"/>
      <c r="AG1849" s="94"/>
      <c r="AH1849" s="94"/>
      <c r="AI1849" s="94"/>
    </row>
    <row r="1850" spans="15:35" s="2" customFormat="1" x14ac:dyDescent="0.25">
      <c r="O1850" s="94"/>
      <c r="P1850" s="94"/>
      <c r="Q1850" s="94"/>
      <c r="R1850" s="94"/>
      <c r="S1850" s="94"/>
      <c r="T1850" s="94"/>
      <c r="U1850" s="94"/>
      <c r="V1850" s="94"/>
      <c r="W1850" s="94"/>
      <c r="X1850" s="94"/>
      <c r="Y1850" s="94"/>
      <c r="Z1850" s="94"/>
      <c r="AA1850" s="95"/>
      <c r="AB1850" s="95"/>
      <c r="AC1850" s="95"/>
      <c r="AD1850" s="95"/>
      <c r="AE1850" s="95"/>
      <c r="AF1850" s="95"/>
      <c r="AG1850" s="94"/>
      <c r="AH1850" s="94"/>
      <c r="AI1850" s="94"/>
    </row>
    <row r="1851" spans="15:35" s="2" customFormat="1" x14ac:dyDescent="0.25">
      <c r="O1851" s="94"/>
      <c r="P1851" s="94"/>
      <c r="Q1851" s="94"/>
      <c r="R1851" s="94"/>
      <c r="S1851" s="94"/>
      <c r="T1851" s="94"/>
      <c r="U1851" s="94"/>
      <c r="V1851" s="94"/>
      <c r="W1851" s="94"/>
      <c r="X1851" s="94"/>
      <c r="Y1851" s="94"/>
      <c r="Z1851" s="94"/>
      <c r="AA1851" s="95"/>
      <c r="AB1851" s="95"/>
      <c r="AC1851" s="95"/>
      <c r="AD1851" s="95"/>
      <c r="AE1851" s="95"/>
      <c r="AF1851" s="95"/>
      <c r="AG1851" s="94"/>
      <c r="AH1851" s="94"/>
      <c r="AI1851" s="94"/>
    </row>
    <row r="1852" spans="15:35" s="2" customFormat="1" x14ac:dyDescent="0.25">
      <c r="O1852" s="94"/>
      <c r="P1852" s="94"/>
      <c r="Q1852" s="94"/>
      <c r="R1852" s="94"/>
      <c r="S1852" s="94"/>
      <c r="T1852" s="94"/>
      <c r="U1852" s="94"/>
      <c r="V1852" s="94"/>
      <c r="W1852" s="94"/>
      <c r="X1852" s="94"/>
      <c r="Y1852" s="94"/>
      <c r="Z1852" s="94"/>
      <c r="AA1852" s="95"/>
      <c r="AB1852" s="95"/>
      <c r="AC1852" s="95"/>
      <c r="AD1852" s="95"/>
      <c r="AE1852" s="95"/>
      <c r="AF1852" s="95"/>
      <c r="AG1852" s="94"/>
      <c r="AH1852" s="94"/>
      <c r="AI1852" s="94"/>
    </row>
    <row r="1853" spans="15:35" s="2" customFormat="1" x14ac:dyDescent="0.25">
      <c r="O1853" s="94"/>
      <c r="P1853" s="94"/>
      <c r="Q1853" s="94"/>
      <c r="R1853" s="94"/>
      <c r="S1853" s="94"/>
      <c r="T1853" s="94"/>
      <c r="U1853" s="94"/>
      <c r="V1853" s="94"/>
      <c r="W1853" s="94"/>
      <c r="X1853" s="94"/>
      <c r="Y1853" s="94"/>
      <c r="Z1853" s="94"/>
      <c r="AA1853" s="95"/>
      <c r="AB1853" s="95"/>
      <c r="AC1853" s="95"/>
      <c r="AD1853" s="95"/>
      <c r="AE1853" s="95"/>
      <c r="AF1853" s="95"/>
      <c r="AG1853" s="94"/>
      <c r="AH1853" s="94"/>
      <c r="AI1853" s="94"/>
    </row>
    <row r="1854" spans="15:35" s="2" customFormat="1" x14ac:dyDescent="0.25">
      <c r="O1854" s="94"/>
      <c r="P1854" s="94"/>
      <c r="Q1854" s="94"/>
      <c r="R1854" s="94"/>
      <c r="S1854" s="94"/>
      <c r="T1854" s="94"/>
      <c r="U1854" s="94"/>
      <c r="V1854" s="94"/>
      <c r="W1854" s="94"/>
      <c r="X1854" s="94"/>
      <c r="Y1854" s="94"/>
      <c r="Z1854" s="94"/>
      <c r="AA1854" s="95"/>
      <c r="AB1854" s="95"/>
      <c r="AC1854" s="95"/>
      <c r="AD1854" s="95"/>
      <c r="AE1854" s="95"/>
      <c r="AF1854" s="95"/>
      <c r="AG1854" s="94"/>
      <c r="AH1854" s="94"/>
      <c r="AI1854" s="94"/>
    </row>
    <row r="1855" spans="15:35" s="2" customFormat="1" x14ac:dyDescent="0.25">
      <c r="O1855" s="94"/>
      <c r="P1855" s="94"/>
      <c r="Q1855" s="94"/>
      <c r="R1855" s="94"/>
      <c r="S1855" s="94"/>
      <c r="T1855" s="94"/>
      <c r="U1855" s="94"/>
      <c r="V1855" s="94"/>
      <c r="W1855" s="94"/>
      <c r="X1855" s="94"/>
      <c r="Y1855" s="94"/>
      <c r="Z1855" s="94"/>
      <c r="AA1855" s="95"/>
      <c r="AB1855" s="95"/>
      <c r="AC1855" s="95"/>
      <c r="AD1855" s="95"/>
      <c r="AE1855" s="95"/>
      <c r="AF1855" s="95"/>
      <c r="AG1855" s="94"/>
      <c r="AH1855" s="94"/>
      <c r="AI1855" s="94"/>
    </row>
    <row r="1856" spans="15:35" s="2" customFormat="1" x14ac:dyDescent="0.25">
      <c r="O1856" s="94"/>
      <c r="P1856" s="94"/>
      <c r="Q1856" s="94"/>
      <c r="R1856" s="94"/>
      <c r="S1856" s="94"/>
      <c r="T1856" s="94"/>
      <c r="U1856" s="94"/>
      <c r="V1856" s="94"/>
      <c r="W1856" s="94"/>
      <c r="X1856" s="94"/>
      <c r="Y1856" s="94"/>
      <c r="Z1856" s="94"/>
      <c r="AA1856" s="95"/>
      <c r="AB1856" s="95"/>
      <c r="AC1856" s="95"/>
      <c r="AD1856" s="95"/>
      <c r="AE1856" s="95"/>
      <c r="AF1856" s="95"/>
      <c r="AG1856" s="94"/>
      <c r="AH1856" s="94"/>
      <c r="AI1856" s="94"/>
    </row>
    <row r="1857" spans="15:35" s="2" customFormat="1" x14ac:dyDescent="0.25">
      <c r="O1857" s="94"/>
      <c r="P1857" s="94"/>
      <c r="Q1857" s="94"/>
      <c r="R1857" s="94"/>
      <c r="S1857" s="94"/>
      <c r="T1857" s="94"/>
      <c r="U1857" s="94"/>
      <c r="V1857" s="94"/>
      <c r="W1857" s="94"/>
      <c r="X1857" s="94"/>
      <c r="Y1857" s="94"/>
      <c r="Z1857" s="94"/>
      <c r="AA1857" s="95"/>
      <c r="AB1857" s="95"/>
      <c r="AC1857" s="95"/>
      <c r="AD1857" s="95"/>
      <c r="AE1857" s="95"/>
      <c r="AF1857" s="95"/>
      <c r="AG1857" s="94"/>
      <c r="AH1857" s="94"/>
      <c r="AI1857" s="94"/>
    </row>
    <row r="1858" spans="15:35" s="2" customFormat="1" x14ac:dyDescent="0.25">
      <c r="O1858" s="94"/>
      <c r="P1858" s="94"/>
      <c r="Q1858" s="94"/>
      <c r="R1858" s="94"/>
      <c r="S1858" s="94"/>
      <c r="T1858" s="94"/>
      <c r="U1858" s="94"/>
      <c r="V1858" s="94"/>
      <c r="W1858" s="94"/>
      <c r="X1858" s="94"/>
      <c r="Y1858" s="94"/>
      <c r="Z1858" s="94"/>
      <c r="AA1858" s="95"/>
      <c r="AB1858" s="95"/>
      <c r="AC1858" s="95"/>
      <c r="AD1858" s="95"/>
      <c r="AE1858" s="95"/>
      <c r="AF1858" s="95"/>
      <c r="AG1858" s="94"/>
      <c r="AH1858" s="94"/>
      <c r="AI1858" s="94"/>
    </row>
    <row r="1859" spans="15:35" s="2" customFormat="1" x14ac:dyDescent="0.25">
      <c r="O1859" s="94"/>
      <c r="P1859" s="94"/>
      <c r="Q1859" s="94"/>
      <c r="R1859" s="94"/>
      <c r="S1859" s="94"/>
      <c r="T1859" s="94"/>
      <c r="U1859" s="94"/>
      <c r="V1859" s="94"/>
      <c r="W1859" s="94"/>
      <c r="X1859" s="94"/>
      <c r="Y1859" s="94"/>
      <c r="Z1859" s="94"/>
      <c r="AA1859" s="95"/>
      <c r="AB1859" s="95"/>
      <c r="AC1859" s="95"/>
      <c r="AD1859" s="95"/>
      <c r="AE1859" s="95"/>
      <c r="AF1859" s="95"/>
      <c r="AG1859" s="94"/>
      <c r="AH1859" s="94"/>
      <c r="AI1859" s="94"/>
    </row>
    <row r="1860" spans="15:35" s="2" customFormat="1" x14ac:dyDescent="0.25">
      <c r="O1860" s="94"/>
      <c r="P1860" s="94"/>
      <c r="Q1860" s="94"/>
      <c r="R1860" s="94"/>
      <c r="S1860" s="94"/>
      <c r="T1860" s="94"/>
      <c r="U1860" s="94"/>
      <c r="V1860" s="94"/>
      <c r="W1860" s="94"/>
      <c r="X1860" s="94"/>
      <c r="Y1860" s="94"/>
      <c r="Z1860" s="94"/>
      <c r="AA1860" s="95"/>
      <c r="AB1860" s="95"/>
      <c r="AC1860" s="95"/>
      <c r="AD1860" s="95"/>
      <c r="AE1860" s="95"/>
      <c r="AF1860" s="95"/>
      <c r="AG1860" s="94"/>
      <c r="AH1860" s="94"/>
      <c r="AI1860" s="94"/>
    </row>
    <row r="1861" spans="15:35" s="2" customFormat="1" x14ac:dyDescent="0.25">
      <c r="O1861" s="94"/>
      <c r="P1861" s="94"/>
      <c r="Q1861" s="94"/>
      <c r="R1861" s="94"/>
      <c r="S1861" s="94"/>
      <c r="T1861" s="94"/>
      <c r="U1861" s="94"/>
      <c r="V1861" s="94"/>
      <c r="W1861" s="94"/>
      <c r="X1861" s="94"/>
      <c r="Y1861" s="94"/>
      <c r="Z1861" s="94"/>
      <c r="AA1861" s="95"/>
      <c r="AB1861" s="95"/>
      <c r="AC1861" s="95"/>
      <c r="AD1861" s="95"/>
      <c r="AE1861" s="95"/>
      <c r="AF1861" s="95"/>
      <c r="AG1861" s="94"/>
      <c r="AH1861" s="94"/>
      <c r="AI1861" s="94"/>
    </row>
    <row r="1862" spans="15:35" s="2" customFormat="1" x14ac:dyDescent="0.25">
      <c r="O1862" s="94"/>
      <c r="P1862" s="94"/>
      <c r="Q1862" s="94"/>
      <c r="R1862" s="94"/>
      <c r="S1862" s="94"/>
      <c r="T1862" s="94"/>
      <c r="U1862" s="94"/>
      <c r="V1862" s="94"/>
      <c r="W1862" s="94"/>
      <c r="X1862" s="94"/>
      <c r="Y1862" s="94"/>
      <c r="Z1862" s="94"/>
      <c r="AA1862" s="95"/>
      <c r="AB1862" s="95"/>
      <c r="AC1862" s="95"/>
      <c r="AD1862" s="95"/>
      <c r="AE1862" s="95"/>
      <c r="AF1862" s="95"/>
      <c r="AG1862" s="94"/>
      <c r="AH1862" s="94"/>
      <c r="AI1862" s="94"/>
    </row>
    <row r="1863" spans="15:35" s="2" customFormat="1" x14ac:dyDescent="0.25">
      <c r="O1863" s="94"/>
      <c r="P1863" s="94"/>
      <c r="Q1863" s="94"/>
      <c r="R1863" s="94"/>
      <c r="S1863" s="94"/>
      <c r="T1863" s="94"/>
      <c r="U1863" s="94"/>
      <c r="V1863" s="94"/>
      <c r="W1863" s="94"/>
      <c r="X1863" s="94"/>
      <c r="Y1863" s="94"/>
      <c r="Z1863" s="94"/>
      <c r="AA1863" s="95"/>
      <c r="AB1863" s="95"/>
      <c r="AC1863" s="95"/>
      <c r="AD1863" s="95"/>
      <c r="AE1863" s="95"/>
      <c r="AF1863" s="95"/>
      <c r="AG1863" s="94"/>
      <c r="AH1863" s="94"/>
      <c r="AI1863" s="94"/>
    </row>
    <row r="1864" spans="15:35" s="2" customFormat="1" x14ac:dyDescent="0.25">
      <c r="O1864" s="94"/>
      <c r="P1864" s="94"/>
      <c r="Q1864" s="94"/>
      <c r="R1864" s="94"/>
      <c r="S1864" s="94"/>
      <c r="T1864" s="94"/>
      <c r="U1864" s="94"/>
      <c r="V1864" s="94"/>
      <c r="W1864" s="94"/>
      <c r="X1864" s="94"/>
      <c r="Y1864" s="94"/>
      <c r="Z1864" s="94"/>
      <c r="AA1864" s="95"/>
      <c r="AB1864" s="95"/>
      <c r="AC1864" s="95"/>
      <c r="AD1864" s="95"/>
      <c r="AE1864" s="95"/>
      <c r="AF1864" s="95"/>
      <c r="AG1864" s="94"/>
      <c r="AH1864" s="94"/>
      <c r="AI1864" s="94"/>
    </row>
    <row r="1865" spans="15:35" s="2" customFormat="1" x14ac:dyDescent="0.25">
      <c r="O1865" s="94"/>
      <c r="P1865" s="94"/>
      <c r="Q1865" s="94"/>
      <c r="R1865" s="94"/>
      <c r="S1865" s="94"/>
      <c r="T1865" s="94"/>
      <c r="U1865" s="94"/>
      <c r="V1865" s="94"/>
      <c r="W1865" s="94"/>
      <c r="X1865" s="94"/>
      <c r="Y1865" s="94"/>
      <c r="Z1865" s="94"/>
      <c r="AA1865" s="95"/>
      <c r="AB1865" s="95"/>
      <c r="AC1865" s="95"/>
      <c r="AD1865" s="95"/>
      <c r="AE1865" s="95"/>
      <c r="AF1865" s="95"/>
      <c r="AG1865" s="94"/>
      <c r="AH1865" s="94"/>
      <c r="AI1865" s="94"/>
    </row>
    <row r="1866" spans="15:35" s="2" customFormat="1" x14ac:dyDescent="0.25">
      <c r="O1866" s="94"/>
      <c r="P1866" s="94"/>
      <c r="Q1866" s="94"/>
      <c r="R1866" s="94"/>
      <c r="S1866" s="94"/>
      <c r="T1866" s="94"/>
      <c r="U1866" s="94"/>
      <c r="V1866" s="94"/>
      <c r="W1866" s="94"/>
      <c r="X1866" s="94"/>
      <c r="Y1866" s="94"/>
      <c r="Z1866" s="94"/>
      <c r="AA1866" s="95"/>
      <c r="AB1866" s="95"/>
      <c r="AC1866" s="95"/>
      <c r="AD1866" s="95"/>
      <c r="AE1866" s="95"/>
      <c r="AF1866" s="95"/>
      <c r="AG1866" s="94"/>
      <c r="AH1866" s="94"/>
      <c r="AI1866" s="94"/>
    </row>
    <row r="1867" spans="15:35" s="2" customFormat="1" x14ac:dyDescent="0.25">
      <c r="O1867" s="94"/>
      <c r="P1867" s="94"/>
      <c r="Q1867" s="94"/>
      <c r="R1867" s="94"/>
      <c r="S1867" s="94"/>
      <c r="T1867" s="94"/>
      <c r="U1867" s="94"/>
      <c r="V1867" s="94"/>
      <c r="W1867" s="94"/>
      <c r="X1867" s="94"/>
      <c r="Y1867" s="94"/>
      <c r="Z1867" s="94"/>
      <c r="AA1867" s="95"/>
      <c r="AB1867" s="95"/>
      <c r="AC1867" s="95"/>
      <c r="AD1867" s="95"/>
      <c r="AE1867" s="95"/>
      <c r="AF1867" s="95"/>
      <c r="AG1867" s="94"/>
      <c r="AH1867" s="94"/>
      <c r="AI1867" s="94"/>
    </row>
    <row r="1868" spans="15:35" s="2" customFormat="1" x14ac:dyDescent="0.25">
      <c r="O1868" s="94"/>
      <c r="P1868" s="94"/>
      <c r="Q1868" s="94"/>
      <c r="R1868" s="94"/>
      <c r="S1868" s="94"/>
      <c r="T1868" s="94"/>
      <c r="U1868" s="94"/>
      <c r="V1868" s="94"/>
      <c r="W1868" s="94"/>
      <c r="X1868" s="94"/>
      <c r="Y1868" s="94"/>
      <c r="Z1868" s="94"/>
      <c r="AA1868" s="95"/>
      <c r="AB1868" s="95"/>
      <c r="AC1868" s="95"/>
      <c r="AD1868" s="95"/>
      <c r="AE1868" s="95"/>
      <c r="AF1868" s="95"/>
      <c r="AG1868" s="94"/>
      <c r="AH1868" s="94"/>
      <c r="AI1868" s="94"/>
    </row>
    <row r="1869" spans="15:35" s="2" customFormat="1" x14ac:dyDescent="0.25">
      <c r="O1869" s="94"/>
      <c r="P1869" s="94"/>
      <c r="Q1869" s="94"/>
      <c r="R1869" s="94"/>
      <c r="S1869" s="94"/>
      <c r="T1869" s="94"/>
      <c r="U1869" s="94"/>
      <c r="V1869" s="94"/>
      <c r="W1869" s="94"/>
      <c r="X1869" s="94"/>
      <c r="Y1869" s="94"/>
      <c r="Z1869" s="94"/>
      <c r="AA1869" s="95"/>
      <c r="AB1869" s="95"/>
      <c r="AC1869" s="95"/>
      <c r="AD1869" s="95"/>
      <c r="AE1869" s="95"/>
      <c r="AF1869" s="95"/>
      <c r="AG1869" s="94"/>
      <c r="AH1869" s="94"/>
      <c r="AI1869" s="94"/>
    </row>
    <row r="1870" spans="15:35" s="2" customFormat="1" x14ac:dyDescent="0.25">
      <c r="O1870" s="94"/>
      <c r="P1870" s="94"/>
      <c r="Q1870" s="94"/>
      <c r="R1870" s="94"/>
      <c r="S1870" s="94"/>
      <c r="T1870" s="94"/>
      <c r="U1870" s="94"/>
      <c r="V1870" s="94"/>
      <c r="W1870" s="94"/>
      <c r="X1870" s="94"/>
      <c r="Y1870" s="94"/>
      <c r="Z1870" s="94"/>
      <c r="AA1870" s="95"/>
      <c r="AB1870" s="95"/>
      <c r="AC1870" s="95"/>
      <c r="AD1870" s="95"/>
      <c r="AE1870" s="95"/>
      <c r="AF1870" s="95"/>
      <c r="AG1870" s="94"/>
      <c r="AH1870" s="94"/>
      <c r="AI1870" s="94"/>
    </row>
    <row r="1871" spans="15:35" s="2" customFormat="1" x14ac:dyDescent="0.25">
      <c r="O1871" s="94"/>
      <c r="P1871" s="94"/>
      <c r="Q1871" s="94"/>
      <c r="R1871" s="94"/>
      <c r="S1871" s="94"/>
      <c r="T1871" s="94"/>
      <c r="U1871" s="94"/>
      <c r="V1871" s="94"/>
      <c r="W1871" s="94"/>
      <c r="X1871" s="94"/>
      <c r="Y1871" s="94"/>
      <c r="Z1871" s="94"/>
      <c r="AA1871" s="95"/>
      <c r="AB1871" s="95"/>
      <c r="AC1871" s="95"/>
      <c r="AD1871" s="95"/>
      <c r="AE1871" s="95"/>
      <c r="AF1871" s="95"/>
      <c r="AG1871" s="94"/>
      <c r="AH1871" s="94"/>
      <c r="AI1871" s="94"/>
    </row>
    <row r="1872" spans="15:35" s="2" customFormat="1" x14ac:dyDescent="0.25">
      <c r="O1872" s="94"/>
      <c r="P1872" s="94"/>
      <c r="Q1872" s="94"/>
      <c r="R1872" s="94"/>
      <c r="S1872" s="94"/>
      <c r="T1872" s="94"/>
      <c r="U1872" s="94"/>
      <c r="V1872" s="94"/>
      <c r="W1872" s="94"/>
      <c r="X1872" s="94"/>
      <c r="Y1872" s="94"/>
      <c r="Z1872" s="94"/>
      <c r="AA1872" s="95"/>
      <c r="AB1872" s="95"/>
      <c r="AC1872" s="95"/>
      <c r="AD1872" s="95"/>
      <c r="AE1872" s="95"/>
      <c r="AF1872" s="95"/>
      <c r="AG1872" s="94"/>
      <c r="AH1872" s="94"/>
      <c r="AI1872" s="94"/>
    </row>
    <row r="1873" spans="15:35" s="2" customFormat="1" x14ac:dyDescent="0.25">
      <c r="O1873" s="94"/>
      <c r="P1873" s="94"/>
      <c r="Q1873" s="94"/>
      <c r="R1873" s="94"/>
      <c r="S1873" s="94"/>
      <c r="T1873" s="94"/>
      <c r="U1873" s="94"/>
      <c r="V1873" s="94"/>
      <c r="W1873" s="94"/>
      <c r="X1873" s="94"/>
      <c r="Y1873" s="94"/>
      <c r="Z1873" s="94"/>
      <c r="AA1873" s="95"/>
      <c r="AB1873" s="95"/>
      <c r="AC1873" s="95"/>
      <c r="AD1873" s="95"/>
      <c r="AE1873" s="95"/>
      <c r="AF1873" s="95"/>
      <c r="AG1873" s="94"/>
      <c r="AH1873" s="94"/>
      <c r="AI1873" s="94"/>
    </row>
    <row r="1874" spans="15:35" s="2" customFormat="1" x14ac:dyDescent="0.25">
      <c r="O1874" s="94"/>
      <c r="P1874" s="94"/>
      <c r="Q1874" s="94"/>
      <c r="R1874" s="94"/>
      <c r="S1874" s="94"/>
      <c r="T1874" s="94"/>
      <c r="U1874" s="94"/>
      <c r="V1874" s="94"/>
      <c r="W1874" s="94"/>
      <c r="X1874" s="94"/>
      <c r="Y1874" s="94"/>
      <c r="Z1874" s="94"/>
      <c r="AA1874" s="95"/>
      <c r="AB1874" s="95"/>
      <c r="AC1874" s="95"/>
      <c r="AD1874" s="95"/>
      <c r="AE1874" s="95"/>
      <c r="AF1874" s="95"/>
      <c r="AG1874" s="94"/>
      <c r="AH1874" s="94"/>
      <c r="AI1874" s="94"/>
    </row>
    <row r="1875" spans="15:35" s="2" customFormat="1" x14ac:dyDescent="0.25">
      <c r="O1875" s="94"/>
      <c r="P1875" s="94"/>
      <c r="Q1875" s="94"/>
      <c r="R1875" s="94"/>
      <c r="S1875" s="94"/>
      <c r="T1875" s="94"/>
      <c r="U1875" s="94"/>
      <c r="V1875" s="94"/>
      <c r="W1875" s="94"/>
      <c r="X1875" s="94"/>
      <c r="Y1875" s="94"/>
      <c r="Z1875" s="94"/>
      <c r="AA1875" s="95"/>
      <c r="AB1875" s="95"/>
      <c r="AC1875" s="95"/>
      <c r="AD1875" s="95"/>
      <c r="AE1875" s="95"/>
      <c r="AF1875" s="95"/>
      <c r="AG1875" s="94"/>
      <c r="AH1875" s="94"/>
      <c r="AI1875" s="94"/>
    </row>
    <row r="1876" spans="15:35" s="2" customFormat="1" x14ac:dyDescent="0.25">
      <c r="O1876" s="94"/>
      <c r="P1876" s="94"/>
      <c r="Q1876" s="94"/>
      <c r="R1876" s="94"/>
      <c r="S1876" s="94"/>
      <c r="T1876" s="94"/>
      <c r="U1876" s="94"/>
      <c r="V1876" s="94"/>
      <c r="W1876" s="94"/>
      <c r="X1876" s="94"/>
      <c r="Y1876" s="94"/>
      <c r="Z1876" s="94"/>
      <c r="AA1876" s="95"/>
      <c r="AB1876" s="95"/>
      <c r="AC1876" s="95"/>
      <c r="AD1876" s="95"/>
      <c r="AE1876" s="95"/>
      <c r="AF1876" s="95"/>
      <c r="AG1876" s="94"/>
      <c r="AH1876" s="94"/>
      <c r="AI1876" s="94"/>
    </row>
    <row r="1877" spans="15:35" s="2" customFormat="1" x14ac:dyDescent="0.25">
      <c r="O1877" s="94"/>
      <c r="P1877" s="94"/>
      <c r="Q1877" s="94"/>
      <c r="R1877" s="94"/>
      <c r="S1877" s="94"/>
      <c r="T1877" s="94"/>
      <c r="U1877" s="94"/>
      <c r="V1877" s="94"/>
      <c r="W1877" s="94"/>
      <c r="X1877" s="94"/>
      <c r="Y1877" s="94"/>
      <c r="Z1877" s="94"/>
      <c r="AA1877" s="95"/>
      <c r="AB1877" s="95"/>
      <c r="AC1877" s="95"/>
      <c r="AD1877" s="95"/>
      <c r="AE1877" s="95"/>
      <c r="AF1877" s="95"/>
      <c r="AG1877" s="94"/>
      <c r="AH1877" s="94"/>
      <c r="AI1877" s="94"/>
    </row>
    <row r="1878" spans="15:35" s="2" customFormat="1" x14ac:dyDescent="0.25">
      <c r="O1878" s="94"/>
      <c r="P1878" s="94"/>
      <c r="Q1878" s="94"/>
      <c r="R1878" s="94"/>
      <c r="S1878" s="94"/>
      <c r="T1878" s="94"/>
      <c r="U1878" s="94"/>
      <c r="V1878" s="94"/>
      <c r="W1878" s="94"/>
      <c r="X1878" s="94"/>
      <c r="Y1878" s="94"/>
      <c r="Z1878" s="94"/>
      <c r="AA1878" s="95"/>
      <c r="AB1878" s="95"/>
      <c r="AC1878" s="95"/>
      <c r="AD1878" s="95"/>
      <c r="AE1878" s="95"/>
      <c r="AF1878" s="95"/>
      <c r="AG1878" s="94"/>
      <c r="AH1878" s="94"/>
      <c r="AI1878" s="94"/>
    </row>
    <row r="1879" spans="15:35" s="2" customFormat="1" x14ac:dyDescent="0.25">
      <c r="O1879" s="94"/>
      <c r="P1879" s="94"/>
      <c r="Q1879" s="94"/>
      <c r="R1879" s="94"/>
      <c r="S1879" s="94"/>
      <c r="T1879" s="94"/>
      <c r="U1879" s="94"/>
      <c r="V1879" s="94"/>
      <c r="W1879" s="94"/>
      <c r="X1879" s="94"/>
      <c r="Y1879" s="94"/>
      <c r="Z1879" s="94"/>
      <c r="AA1879" s="95"/>
      <c r="AB1879" s="95"/>
      <c r="AC1879" s="95"/>
      <c r="AD1879" s="95"/>
      <c r="AE1879" s="95"/>
      <c r="AF1879" s="95"/>
      <c r="AG1879" s="94"/>
      <c r="AH1879" s="94"/>
      <c r="AI1879" s="94"/>
    </row>
    <row r="1880" spans="15:35" s="2" customFormat="1" x14ac:dyDescent="0.25">
      <c r="O1880" s="94"/>
      <c r="P1880" s="94"/>
      <c r="Q1880" s="94"/>
      <c r="R1880" s="94"/>
      <c r="S1880" s="94"/>
      <c r="T1880" s="94"/>
      <c r="U1880" s="94"/>
      <c r="V1880" s="94"/>
      <c r="W1880" s="94"/>
      <c r="X1880" s="94"/>
      <c r="Y1880" s="94"/>
      <c r="Z1880" s="94"/>
      <c r="AA1880" s="95"/>
      <c r="AB1880" s="95"/>
      <c r="AC1880" s="95"/>
      <c r="AD1880" s="95"/>
      <c r="AE1880" s="95"/>
      <c r="AF1880" s="95"/>
      <c r="AG1880" s="94"/>
      <c r="AH1880" s="94"/>
      <c r="AI1880" s="94"/>
    </row>
    <row r="1881" spans="15:35" s="2" customFormat="1" x14ac:dyDescent="0.25">
      <c r="O1881" s="94"/>
      <c r="P1881" s="94"/>
      <c r="Q1881" s="94"/>
      <c r="R1881" s="94"/>
      <c r="S1881" s="94"/>
      <c r="T1881" s="94"/>
      <c r="U1881" s="94"/>
      <c r="V1881" s="94"/>
      <c r="W1881" s="94"/>
      <c r="X1881" s="94"/>
      <c r="Y1881" s="94"/>
      <c r="Z1881" s="94"/>
      <c r="AA1881" s="95"/>
      <c r="AB1881" s="95"/>
      <c r="AC1881" s="95"/>
      <c r="AD1881" s="95"/>
      <c r="AE1881" s="95"/>
      <c r="AF1881" s="95"/>
      <c r="AG1881" s="94"/>
      <c r="AH1881" s="94"/>
      <c r="AI1881" s="94"/>
    </row>
    <row r="1882" spans="15:35" s="2" customFormat="1" x14ac:dyDescent="0.25">
      <c r="O1882" s="94"/>
      <c r="P1882" s="94"/>
      <c r="Q1882" s="94"/>
      <c r="R1882" s="94"/>
      <c r="S1882" s="94"/>
      <c r="T1882" s="94"/>
      <c r="U1882" s="94"/>
      <c r="V1882" s="94"/>
      <c r="W1882" s="94"/>
      <c r="X1882" s="94"/>
      <c r="Y1882" s="94"/>
      <c r="Z1882" s="94"/>
      <c r="AA1882" s="95"/>
      <c r="AB1882" s="95"/>
      <c r="AC1882" s="95"/>
      <c r="AD1882" s="95"/>
      <c r="AE1882" s="95"/>
      <c r="AF1882" s="95"/>
      <c r="AG1882" s="94"/>
      <c r="AH1882" s="94"/>
      <c r="AI1882" s="94"/>
    </row>
    <row r="1883" spans="15:35" s="2" customFormat="1" x14ac:dyDescent="0.25">
      <c r="O1883" s="94"/>
      <c r="P1883" s="94"/>
      <c r="Q1883" s="94"/>
      <c r="R1883" s="94"/>
      <c r="S1883" s="94"/>
      <c r="T1883" s="94"/>
      <c r="U1883" s="94"/>
      <c r="V1883" s="94"/>
      <c r="W1883" s="94"/>
      <c r="X1883" s="94"/>
      <c r="Y1883" s="94"/>
      <c r="Z1883" s="94"/>
      <c r="AA1883" s="95"/>
      <c r="AB1883" s="95"/>
      <c r="AC1883" s="95"/>
      <c r="AD1883" s="95"/>
      <c r="AE1883" s="95"/>
      <c r="AF1883" s="95"/>
      <c r="AG1883" s="94"/>
      <c r="AH1883" s="94"/>
      <c r="AI1883" s="94"/>
    </row>
    <row r="1884" spans="15:35" s="2" customFormat="1" x14ac:dyDescent="0.25">
      <c r="O1884" s="94"/>
      <c r="P1884" s="94"/>
      <c r="Q1884" s="94"/>
      <c r="R1884" s="94"/>
      <c r="S1884" s="94"/>
      <c r="T1884" s="94"/>
      <c r="U1884" s="94"/>
      <c r="V1884" s="94"/>
      <c r="W1884" s="94"/>
      <c r="X1884" s="94"/>
      <c r="Y1884" s="94"/>
      <c r="Z1884" s="94"/>
      <c r="AA1884" s="95"/>
      <c r="AB1884" s="95"/>
      <c r="AC1884" s="95"/>
      <c r="AD1884" s="95"/>
      <c r="AE1884" s="95"/>
      <c r="AF1884" s="95"/>
      <c r="AG1884" s="94"/>
      <c r="AH1884" s="94"/>
      <c r="AI1884" s="94"/>
    </row>
    <row r="1885" spans="15:35" s="2" customFormat="1" x14ac:dyDescent="0.25">
      <c r="O1885" s="94"/>
      <c r="P1885" s="94"/>
      <c r="Q1885" s="94"/>
      <c r="R1885" s="94"/>
      <c r="S1885" s="94"/>
      <c r="T1885" s="94"/>
      <c r="U1885" s="94"/>
      <c r="V1885" s="94"/>
      <c r="W1885" s="94"/>
      <c r="X1885" s="94"/>
      <c r="Y1885" s="94"/>
      <c r="Z1885" s="94"/>
      <c r="AA1885" s="95"/>
      <c r="AB1885" s="95"/>
      <c r="AC1885" s="95"/>
      <c r="AD1885" s="95"/>
      <c r="AE1885" s="95"/>
      <c r="AF1885" s="95"/>
      <c r="AG1885" s="94"/>
      <c r="AH1885" s="94"/>
      <c r="AI1885" s="94"/>
    </row>
    <row r="1886" spans="15:35" s="2" customFormat="1" x14ac:dyDescent="0.25">
      <c r="O1886" s="94"/>
      <c r="P1886" s="94"/>
      <c r="Q1886" s="94"/>
      <c r="R1886" s="94"/>
      <c r="S1886" s="94"/>
      <c r="T1886" s="94"/>
      <c r="U1886" s="94"/>
      <c r="V1886" s="94"/>
      <c r="W1886" s="94"/>
      <c r="X1886" s="94"/>
      <c r="Y1886" s="94"/>
      <c r="Z1886" s="94"/>
      <c r="AA1886" s="95"/>
      <c r="AB1886" s="95"/>
      <c r="AC1886" s="95"/>
      <c r="AD1886" s="95"/>
      <c r="AE1886" s="95"/>
      <c r="AF1886" s="95"/>
      <c r="AG1886" s="94"/>
      <c r="AH1886" s="94"/>
      <c r="AI1886" s="94"/>
    </row>
    <row r="1887" spans="15:35" s="2" customFormat="1" x14ac:dyDescent="0.25">
      <c r="O1887" s="94"/>
      <c r="P1887" s="94"/>
      <c r="Q1887" s="94"/>
      <c r="R1887" s="94"/>
      <c r="S1887" s="94"/>
      <c r="T1887" s="94"/>
      <c r="U1887" s="94"/>
      <c r="V1887" s="94"/>
      <c r="W1887" s="94"/>
      <c r="X1887" s="94"/>
      <c r="Y1887" s="94"/>
      <c r="Z1887" s="94"/>
      <c r="AA1887" s="95"/>
      <c r="AB1887" s="95"/>
      <c r="AC1887" s="95"/>
      <c r="AD1887" s="95"/>
      <c r="AE1887" s="95"/>
      <c r="AF1887" s="95"/>
      <c r="AG1887" s="94"/>
      <c r="AH1887" s="94"/>
      <c r="AI1887" s="94"/>
    </row>
    <row r="1888" spans="15:35" s="2" customFormat="1" x14ac:dyDescent="0.25">
      <c r="O1888" s="94"/>
      <c r="P1888" s="94"/>
      <c r="Q1888" s="94"/>
      <c r="R1888" s="94"/>
      <c r="S1888" s="94"/>
      <c r="T1888" s="94"/>
      <c r="U1888" s="94"/>
      <c r="V1888" s="94"/>
      <c r="W1888" s="94"/>
      <c r="X1888" s="94"/>
      <c r="Y1888" s="94"/>
      <c r="Z1888" s="94"/>
      <c r="AA1888" s="95"/>
      <c r="AB1888" s="95"/>
      <c r="AC1888" s="95"/>
      <c r="AD1888" s="95"/>
      <c r="AE1888" s="95"/>
      <c r="AF1888" s="95"/>
      <c r="AG1888" s="94"/>
      <c r="AH1888" s="94"/>
      <c r="AI1888" s="94"/>
    </row>
    <row r="1889" spans="15:35" s="2" customFormat="1" x14ac:dyDescent="0.25">
      <c r="O1889" s="94"/>
      <c r="P1889" s="94"/>
      <c r="Q1889" s="94"/>
      <c r="R1889" s="94"/>
      <c r="S1889" s="94"/>
      <c r="T1889" s="94"/>
      <c r="U1889" s="94"/>
      <c r="V1889" s="94"/>
      <c r="W1889" s="94"/>
      <c r="X1889" s="94"/>
      <c r="Y1889" s="94"/>
      <c r="Z1889" s="94"/>
      <c r="AA1889" s="95"/>
      <c r="AB1889" s="95"/>
      <c r="AC1889" s="95"/>
      <c r="AD1889" s="95"/>
      <c r="AE1889" s="95"/>
      <c r="AF1889" s="95"/>
      <c r="AG1889" s="94"/>
      <c r="AH1889" s="94"/>
      <c r="AI1889" s="94"/>
    </row>
    <row r="1890" spans="15:35" s="2" customFormat="1" x14ac:dyDescent="0.25">
      <c r="O1890" s="94"/>
      <c r="P1890" s="94"/>
      <c r="Q1890" s="94"/>
      <c r="R1890" s="94"/>
      <c r="S1890" s="94"/>
      <c r="T1890" s="94"/>
      <c r="U1890" s="94"/>
      <c r="V1890" s="94"/>
      <c r="W1890" s="94"/>
      <c r="X1890" s="94"/>
      <c r="Y1890" s="94"/>
      <c r="Z1890" s="94"/>
      <c r="AA1890" s="95"/>
      <c r="AB1890" s="95"/>
      <c r="AC1890" s="95"/>
      <c r="AD1890" s="95"/>
      <c r="AE1890" s="95"/>
      <c r="AF1890" s="95"/>
      <c r="AG1890" s="94"/>
      <c r="AH1890" s="94"/>
      <c r="AI1890" s="94"/>
    </row>
    <row r="1891" spans="15:35" s="2" customFormat="1" x14ac:dyDescent="0.25">
      <c r="O1891" s="94"/>
      <c r="P1891" s="94"/>
      <c r="Q1891" s="94"/>
      <c r="R1891" s="94"/>
      <c r="S1891" s="94"/>
      <c r="T1891" s="94"/>
      <c r="U1891" s="94"/>
      <c r="V1891" s="94"/>
      <c r="W1891" s="94"/>
      <c r="X1891" s="94"/>
      <c r="Y1891" s="94"/>
      <c r="Z1891" s="94"/>
      <c r="AA1891" s="95"/>
      <c r="AB1891" s="95"/>
      <c r="AC1891" s="95"/>
      <c r="AD1891" s="95"/>
      <c r="AE1891" s="95"/>
      <c r="AF1891" s="95"/>
      <c r="AG1891" s="94"/>
      <c r="AH1891" s="94"/>
      <c r="AI1891" s="94"/>
    </row>
    <row r="1892" spans="15:35" s="2" customFormat="1" x14ac:dyDescent="0.25">
      <c r="O1892" s="94"/>
      <c r="P1892" s="94"/>
      <c r="Q1892" s="94"/>
      <c r="R1892" s="94"/>
      <c r="S1892" s="94"/>
      <c r="T1892" s="94"/>
      <c r="U1892" s="94"/>
      <c r="V1892" s="94"/>
      <c r="W1892" s="94"/>
      <c r="X1892" s="94"/>
      <c r="Y1892" s="94"/>
      <c r="Z1892" s="94"/>
      <c r="AA1892" s="95"/>
      <c r="AB1892" s="95"/>
      <c r="AC1892" s="95"/>
      <c r="AD1892" s="95"/>
      <c r="AE1892" s="95"/>
      <c r="AF1892" s="95"/>
      <c r="AG1892" s="94"/>
      <c r="AH1892" s="94"/>
      <c r="AI1892" s="94"/>
    </row>
    <row r="1893" spans="15:35" s="2" customFormat="1" x14ac:dyDescent="0.25">
      <c r="O1893" s="94"/>
      <c r="P1893" s="94"/>
      <c r="Q1893" s="94"/>
      <c r="R1893" s="94"/>
      <c r="S1893" s="94"/>
      <c r="T1893" s="94"/>
      <c r="U1893" s="94"/>
      <c r="V1893" s="94"/>
      <c r="W1893" s="94"/>
      <c r="X1893" s="94"/>
      <c r="Y1893" s="94"/>
      <c r="Z1893" s="94"/>
      <c r="AA1893" s="95"/>
      <c r="AB1893" s="95"/>
      <c r="AC1893" s="95"/>
      <c r="AD1893" s="95"/>
      <c r="AE1893" s="95"/>
      <c r="AF1893" s="95"/>
      <c r="AG1893" s="94"/>
      <c r="AH1893" s="94"/>
      <c r="AI1893" s="94"/>
    </row>
    <row r="1894" spans="15:35" s="2" customFormat="1" x14ac:dyDescent="0.25">
      <c r="O1894" s="94"/>
      <c r="P1894" s="94"/>
      <c r="Q1894" s="94"/>
      <c r="R1894" s="94"/>
      <c r="S1894" s="94"/>
      <c r="T1894" s="94"/>
      <c r="U1894" s="94"/>
      <c r="V1894" s="94"/>
      <c r="W1894" s="94"/>
      <c r="X1894" s="94"/>
      <c r="Y1894" s="94"/>
      <c r="Z1894" s="94"/>
      <c r="AA1894" s="95"/>
      <c r="AB1894" s="95"/>
      <c r="AC1894" s="95"/>
      <c r="AD1894" s="95"/>
      <c r="AE1894" s="95"/>
      <c r="AF1894" s="95"/>
      <c r="AG1894" s="94"/>
      <c r="AH1894" s="94"/>
      <c r="AI1894" s="94"/>
    </row>
    <row r="1895" spans="15:35" s="2" customFormat="1" x14ac:dyDescent="0.25">
      <c r="O1895" s="94"/>
      <c r="P1895" s="94"/>
      <c r="Q1895" s="94"/>
      <c r="R1895" s="94"/>
      <c r="S1895" s="94"/>
      <c r="T1895" s="94"/>
      <c r="U1895" s="94"/>
      <c r="V1895" s="94"/>
      <c r="W1895" s="94"/>
      <c r="X1895" s="94"/>
      <c r="Y1895" s="94"/>
      <c r="Z1895" s="94"/>
      <c r="AA1895" s="95"/>
      <c r="AB1895" s="95"/>
      <c r="AC1895" s="95"/>
      <c r="AD1895" s="95"/>
      <c r="AE1895" s="95"/>
      <c r="AF1895" s="95"/>
      <c r="AG1895" s="94"/>
      <c r="AH1895" s="94"/>
      <c r="AI1895" s="94"/>
    </row>
    <row r="1896" spans="15:35" s="2" customFormat="1" x14ac:dyDescent="0.25">
      <c r="O1896" s="94"/>
      <c r="P1896" s="94"/>
      <c r="Q1896" s="94"/>
      <c r="R1896" s="94"/>
      <c r="S1896" s="94"/>
      <c r="T1896" s="94"/>
      <c r="U1896" s="94"/>
      <c r="V1896" s="94"/>
      <c r="W1896" s="94"/>
      <c r="X1896" s="94"/>
      <c r="Y1896" s="94"/>
      <c r="Z1896" s="94"/>
      <c r="AA1896" s="95"/>
      <c r="AB1896" s="95"/>
      <c r="AC1896" s="95"/>
      <c r="AD1896" s="95"/>
      <c r="AE1896" s="95"/>
      <c r="AF1896" s="95"/>
      <c r="AG1896" s="94"/>
      <c r="AH1896" s="94"/>
      <c r="AI1896" s="94"/>
    </row>
    <row r="1897" spans="15:35" s="2" customFormat="1" x14ac:dyDescent="0.25">
      <c r="O1897" s="94"/>
      <c r="P1897" s="94"/>
      <c r="Q1897" s="94"/>
      <c r="R1897" s="94"/>
      <c r="S1897" s="94"/>
      <c r="T1897" s="94"/>
      <c r="U1897" s="94"/>
      <c r="V1897" s="94"/>
      <c r="W1897" s="94"/>
      <c r="X1897" s="94"/>
      <c r="Y1897" s="94"/>
      <c r="Z1897" s="94"/>
      <c r="AA1897" s="95"/>
      <c r="AB1897" s="95"/>
      <c r="AC1897" s="95"/>
      <c r="AD1897" s="95"/>
      <c r="AE1897" s="95"/>
      <c r="AF1897" s="95"/>
      <c r="AG1897" s="94"/>
      <c r="AH1897" s="94"/>
      <c r="AI1897" s="94"/>
    </row>
    <row r="1898" spans="15:35" s="2" customFormat="1" x14ac:dyDescent="0.25">
      <c r="O1898" s="94"/>
      <c r="P1898" s="94"/>
      <c r="Q1898" s="94"/>
      <c r="R1898" s="94"/>
      <c r="S1898" s="94"/>
      <c r="T1898" s="94"/>
      <c r="U1898" s="94"/>
      <c r="V1898" s="94"/>
      <c r="W1898" s="94"/>
      <c r="X1898" s="94"/>
      <c r="Y1898" s="94"/>
      <c r="Z1898" s="94"/>
      <c r="AA1898" s="95"/>
      <c r="AB1898" s="95"/>
      <c r="AC1898" s="95"/>
      <c r="AD1898" s="95"/>
      <c r="AE1898" s="95"/>
      <c r="AF1898" s="95"/>
      <c r="AG1898" s="94"/>
      <c r="AH1898" s="94"/>
      <c r="AI1898" s="94"/>
    </row>
    <row r="1899" spans="15:35" s="2" customFormat="1" x14ac:dyDescent="0.25">
      <c r="O1899" s="94"/>
      <c r="P1899" s="94"/>
      <c r="Q1899" s="94"/>
      <c r="R1899" s="94"/>
      <c r="S1899" s="94"/>
      <c r="T1899" s="94"/>
      <c r="U1899" s="94"/>
      <c r="V1899" s="94"/>
      <c r="W1899" s="94"/>
      <c r="X1899" s="94"/>
      <c r="Y1899" s="94"/>
      <c r="Z1899" s="94"/>
      <c r="AA1899" s="95"/>
      <c r="AB1899" s="95"/>
      <c r="AC1899" s="95"/>
      <c r="AD1899" s="95"/>
      <c r="AE1899" s="95"/>
      <c r="AF1899" s="95"/>
      <c r="AG1899" s="94"/>
      <c r="AH1899" s="94"/>
      <c r="AI1899" s="94"/>
    </row>
    <row r="1900" spans="15:35" s="2" customFormat="1" x14ac:dyDescent="0.25">
      <c r="O1900" s="94"/>
      <c r="P1900" s="94"/>
      <c r="Q1900" s="94"/>
      <c r="R1900" s="94"/>
      <c r="S1900" s="94"/>
      <c r="T1900" s="94"/>
      <c r="U1900" s="94"/>
      <c r="V1900" s="94"/>
      <c r="W1900" s="94"/>
      <c r="X1900" s="94"/>
      <c r="Y1900" s="94"/>
      <c r="Z1900" s="94"/>
      <c r="AA1900" s="95"/>
      <c r="AB1900" s="95"/>
      <c r="AC1900" s="95"/>
      <c r="AD1900" s="95"/>
      <c r="AE1900" s="95"/>
      <c r="AF1900" s="95"/>
      <c r="AG1900" s="94"/>
      <c r="AH1900" s="94"/>
      <c r="AI1900" s="94"/>
    </row>
    <row r="1901" spans="15:35" s="2" customFormat="1" x14ac:dyDescent="0.25">
      <c r="O1901" s="94"/>
      <c r="P1901" s="94"/>
      <c r="Q1901" s="94"/>
      <c r="R1901" s="94"/>
      <c r="S1901" s="94"/>
      <c r="T1901" s="94"/>
      <c r="U1901" s="94"/>
      <c r="V1901" s="94"/>
      <c r="W1901" s="94"/>
      <c r="X1901" s="94"/>
      <c r="Y1901" s="94"/>
      <c r="Z1901" s="94"/>
      <c r="AA1901" s="95"/>
      <c r="AB1901" s="95"/>
      <c r="AC1901" s="95"/>
      <c r="AD1901" s="95"/>
      <c r="AE1901" s="95"/>
      <c r="AF1901" s="95"/>
      <c r="AG1901" s="94"/>
      <c r="AH1901" s="94"/>
      <c r="AI1901" s="94"/>
    </row>
    <row r="1902" spans="15:35" s="2" customFormat="1" x14ac:dyDescent="0.25">
      <c r="O1902" s="94"/>
      <c r="P1902" s="94"/>
      <c r="Q1902" s="94"/>
      <c r="R1902" s="94"/>
      <c r="S1902" s="94"/>
      <c r="T1902" s="94"/>
      <c r="U1902" s="94"/>
      <c r="V1902" s="94"/>
      <c r="W1902" s="94"/>
      <c r="X1902" s="94"/>
      <c r="Y1902" s="94"/>
      <c r="Z1902" s="94"/>
      <c r="AA1902" s="95"/>
      <c r="AB1902" s="95"/>
      <c r="AC1902" s="95"/>
      <c r="AD1902" s="95"/>
      <c r="AE1902" s="95"/>
      <c r="AF1902" s="95"/>
      <c r="AG1902" s="94"/>
      <c r="AH1902" s="94"/>
      <c r="AI1902" s="94"/>
    </row>
    <row r="1903" spans="15:35" s="2" customFormat="1" x14ac:dyDescent="0.25">
      <c r="O1903" s="94"/>
      <c r="P1903" s="94"/>
      <c r="Q1903" s="94"/>
      <c r="R1903" s="94"/>
      <c r="S1903" s="94"/>
      <c r="T1903" s="94"/>
      <c r="U1903" s="94"/>
      <c r="V1903" s="94"/>
      <c r="W1903" s="94"/>
      <c r="X1903" s="94"/>
      <c r="Y1903" s="94"/>
      <c r="Z1903" s="94"/>
      <c r="AA1903" s="95"/>
      <c r="AB1903" s="95"/>
      <c r="AC1903" s="95"/>
      <c r="AD1903" s="95"/>
      <c r="AE1903" s="95"/>
      <c r="AF1903" s="95"/>
      <c r="AG1903" s="94"/>
      <c r="AH1903" s="94"/>
      <c r="AI1903" s="94"/>
    </row>
    <row r="1904" spans="15:35" s="2" customFormat="1" x14ac:dyDescent="0.25">
      <c r="O1904" s="94"/>
      <c r="P1904" s="94"/>
      <c r="Q1904" s="94"/>
      <c r="R1904" s="94"/>
      <c r="S1904" s="94"/>
      <c r="T1904" s="94"/>
      <c r="U1904" s="94"/>
      <c r="V1904" s="94"/>
      <c r="W1904" s="94"/>
      <c r="X1904" s="94"/>
      <c r="Y1904" s="94"/>
      <c r="Z1904" s="94"/>
      <c r="AA1904" s="95"/>
      <c r="AB1904" s="95"/>
      <c r="AC1904" s="95"/>
      <c r="AD1904" s="95"/>
      <c r="AE1904" s="95"/>
      <c r="AF1904" s="95"/>
      <c r="AG1904" s="94"/>
      <c r="AH1904" s="94"/>
      <c r="AI1904" s="94"/>
    </row>
    <row r="1905" spans="15:35" s="2" customFormat="1" x14ac:dyDescent="0.25">
      <c r="O1905" s="94"/>
      <c r="P1905" s="94"/>
      <c r="Q1905" s="94"/>
      <c r="R1905" s="94"/>
      <c r="S1905" s="94"/>
      <c r="T1905" s="94"/>
      <c r="U1905" s="94"/>
      <c r="V1905" s="94"/>
      <c r="W1905" s="94"/>
      <c r="X1905" s="94"/>
      <c r="Y1905" s="94"/>
      <c r="Z1905" s="94"/>
      <c r="AA1905" s="95"/>
      <c r="AB1905" s="95"/>
      <c r="AC1905" s="95"/>
      <c r="AD1905" s="95"/>
      <c r="AE1905" s="95"/>
      <c r="AF1905" s="95"/>
      <c r="AG1905" s="94"/>
      <c r="AH1905" s="94"/>
      <c r="AI1905" s="94"/>
    </row>
    <row r="1906" spans="15:35" s="2" customFormat="1" x14ac:dyDescent="0.25">
      <c r="O1906" s="94"/>
      <c r="P1906" s="94"/>
      <c r="Q1906" s="94"/>
      <c r="R1906" s="94"/>
      <c r="S1906" s="94"/>
      <c r="T1906" s="94"/>
      <c r="U1906" s="94"/>
      <c r="V1906" s="94"/>
      <c r="W1906" s="94"/>
      <c r="X1906" s="94"/>
      <c r="Y1906" s="94"/>
      <c r="Z1906" s="94"/>
      <c r="AA1906" s="95"/>
      <c r="AB1906" s="95"/>
      <c r="AC1906" s="95"/>
      <c r="AD1906" s="95"/>
      <c r="AE1906" s="95"/>
      <c r="AF1906" s="95"/>
      <c r="AG1906" s="94"/>
      <c r="AH1906" s="94"/>
      <c r="AI1906" s="94"/>
    </row>
    <row r="1907" spans="15:35" s="2" customFormat="1" x14ac:dyDescent="0.25">
      <c r="O1907" s="94"/>
      <c r="P1907" s="94"/>
      <c r="Q1907" s="94"/>
      <c r="R1907" s="94"/>
      <c r="S1907" s="94"/>
      <c r="T1907" s="94"/>
      <c r="U1907" s="94"/>
      <c r="V1907" s="94"/>
      <c r="W1907" s="94"/>
      <c r="X1907" s="94"/>
      <c r="Y1907" s="94"/>
      <c r="Z1907" s="94"/>
      <c r="AA1907" s="95"/>
      <c r="AB1907" s="95"/>
      <c r="AC1907" s="95"/>
      <c r="AD1907" s="95"/>
      <c r="AE1907" s="95"/>
      <c r="AF1907" s="95"/>
      <c r="AG1907" s="94"/>
      <c r="AH1907" s="94"/>
      <c r="AI1907" s="94"/>
    </row>
    <row r="1908" spans="15:35" s="2" customFormat="1" x14ac:dyDescent="0.25">
      <c r="O1908" s="94"/>
      <c r="P1908" s="94"/>
      <c r="Q1908" s="94"/>
      <c r="R1908" s="94"/>
      <c r="S1908" s="94"/>
      <c r="T1908" s="94"/>
      <c r="U1908" s="94"/>
      <c r="V1908" s="94"/>
      <c r="W1908" s="94"/>
      <c r="X1908" s="94"/>
      <c r="Y1908" s="94"/>
      <c r="Z1908" s="94"/>
      <c r="AA1908" s="95"/>
      <c r="AB1908" s="95"/>
      <c r="AC1908" s="95"/>
      <c r="AD1908" s="95"/>
      <c r="AE1908" s="95"/>
      <c r="AF1908" s="95"/>
      <c r="AG1908" s="94"/>
      <c r="AH1908" s="94"/>
      <c r="AI1908" s="94"/>
    </row>
    <row r="1909" spans="15:35" s="2" customFormat="1" x14ac:dyDescent="0.25">
      <c r="O1909" s="94"/>
      <c r="P1909" s="94"/>
      <c r="Q1909" s="94"/>
      <c r="R1909" s="94"/>
      <c r="S1909" s="94"/>
      <c r="T1909" s="94"/>
      <c r="U1909" s="94"/>
      <c r="V1909" s="94"/>
      <c r="W1909" s="94"/>
      <c r="X1909" s="94"/>
      <c r="Y1909" s="94"/>
      <c r="Z1909" s="94"/>
      <c r="AA1909" s="95"/>
      <c r="AB1909" s="95"/>
      <c r="AC1909" s="95"/>
      <c r="AD1909" s="95"/>
      <c r="AE1909" s="95"/>
      <c r="AF1909" s="95"/>
      <c r="AG1909" s="94"/>
      <c r="AH1909" s="94"/>
      <c r="AI1909" s="94"/>
    </row>
    <row r="1910" spans="15:35" s="2" customFormat="1" x14ac:dyDescent="0.25">
      <c r="O1910" s="94"/>
      <c r="P1910" s="94"/>
      <c r="Q1910" s="94"/>
      <c r="R1910" s="94"/>
      <c r="S1910" s="94"/>
      <c r="T1910" s="94"/>
      <c r="U1910" s="94"/>
      <c r="V1910" s="94"/>
      <c r="W1910" s="94"/>
      <c r="X1910" s="94"/>
      <c r="Y1910" s="94"/>
      <c r="Z1910" s="94"/>
      <c r="AA1910" s="95"/>
      <c r="AB1910" s="95"/>
      <c r="AC1910" s="95"/>
      <c r="AD1910" s="95"/>
      <c r="AE1910" s="95"/>
      <c r="AF1910" s="95"/>
      <c r="AG1910" s="94"/>
      <c r="AH1910" s="94"/>
      <c r="AI1910" s="94"/>
    </row>
    <row r="1911" spans="15:35" s="2" customFormat="1" x14ac:dyDescent="0.25">
      <c r="O1911" s="94"/>
      <c r="P1911" s="94"/>
      <c r="Q1911" s="94"/>
      <c r="R1911" s="94"/>
      <c r="S1911" s="94"/>
      <c r="T1911" s="94"/>
      <c r="U1911" s="94"/>
      <c r="V1911" s="94"/>
      <c r="W1911" s="94"/>
      <c r="X1911" s="94"/>
      <c r="Y1911" s="94"/>
      <c r="Z1911" s="94"/>
      <c r="AA1911" s="95"/>
      <c r="AB1911" s="95"/>
      <c r="AC1911" s="95"/>
      <c r="AD1911" s="95"/>
      <c r="AE1911" s="95"/>
      <c r="AF1911" s="95"/>
      <c r="AG1911" s="94"/>
      <c r="AH1911" s="94"/>
      <c r="AI1911" s="94"/>
    </row>
    <row r="1912" spans="15:35" s="2" customFormat="1" x14ac:dyDescent="0.25">
      <c r="O1912" s="94"/>
      <c r="P1912" s="94"/>
      <c r="Q1912" s="94"/>
      <c r="R1912" s="94"/>
      <c r="S1912" s="94"/>
      <c r="T1912" s="94"/>
      <c r="U1912" s="94"/>
      <c r="V1912" s="94"/>
      <c r="W1912" s="94"/>
      <c r="X1912" s="94"/>
      <c r="Y1912" s="94"/>
      <c r="Z1912" s="94"/>
      <c r="AA1912" s="95"/>
      <c r="AB1912" s="95"/>
      <c r="AC1912" s="95"/>
      <c r="AD1912" s="95"/>
      <c r="AE1912" s="95"/>
      <c r="AF1912" s="95"/>
      <c r="AG1912" s="94"/>
      <c r="AH1912" s="94"/>
      <c r="AI1912" s="94"/>
    </row>
    <row r="1913" spans="15:35" s="2" customFormat="1" x14ac:dyDescent="0.25">
      <c r="O1913" s="94"/>
      <c r="P1913" s="94"/>
      <c r="Q1913" s="94"/>
      <c r="R1913" s="94"/>
      <c r="S1913" s="94"/>
      <c r="T1913" s="94"/>
      <c r="U1913" s="94"/>
      <c r="V1913" s="94"/>
      <c r="W1913" s="94"/>
      <c r="X1913" s="94"/>
      <c r="Y1913" s="94"/>
      <c r="Z1913" s="94"/>
      <c r="AA1913" s="95"/>
      <c r="AB1913" s="95"/>
      <c r="AC1913" s="95"/>
      <c r="AD1913" s="95"/>
      <c r="AE1913" s="95"/>
      <c r="AF1913" s="95"/>
      <c r="AG1913" s="94"/>
      <c r="AH1913" s="94"/>
      <c r="AI1913" s="94"/>
    </row>
    <row r="1914" spans="15:35" s="2" customFormat="1" x14ac:dyDescent="0.25">
      <c r="O1914" s="94"/>
      <c r="P1914" s="94"/>
      <c r="Q1914" s="94"/>
      <c r="R1914" s="94"/>
      <c r="S1914" s="94"/>
      <c r="T1914" s="94"/>
      <c r="U1914" s="94"/>
      <c r="V1914" s="94"/>
      <c r="W1914" s="94"/>
      <c r="X1914" s="94"/>
      <c r="Y1914" s="94"/>
      <c r="Z1914" s="94"/>
      <c r="AA1914" s="95"/>
      <c r="AB1914" s="95"/>
      <c r="AC1914" s="95"/>
      <c r="AD1914" s="95"/>
      <c r="AE1914" s="95"/>
      <c r="AF1914" s="95"/>
      <c r="AG1914" s="94"/>
      <c r="AH1914" s="94"/>
      <c r="AI1914" s="94"/>
    </row>
    <row r="1915" spans="15:35" s="2" customFormat="1" x14ac:dyDescent="0.25">
      <c r="O1915" s="94"/>
      <c r="P1915" s="94"/>
      <c r="Q1915" s="94"/>
      <c r="R1915" s="94"/>
      <c r="S1915" s="94"/>
      <c r="T1915" s="94"/>
      <c r="U1915" s="94"/>
      <c r="V1915" s="94"/>
      <c r="W1915" s="94"/>
      <c r="X1915" s="94"/>
      <c r="Y1915" s="94"/>
      <c r="Z1915" s="94"/>
      <c r="AA1915" s="95"/>
      <c r="AB1915" s="95"/>
      <c r="AC1915" s="95"/>
      <c r="AD1915" s="95"/>
      <c r="AE1915" s="95"/>
      <c r="AF1915" s="95"/>
      <c r="AG1915" s="94"/>
      <c r="AH1915" s="94"/>
      <c r="AI1915" s="94"/>
    </row>
    <row r="1916" spans="15:35" s="2" customFormat="1" x14ac:dyDescent="0.25">
      <c r="O1916" s="94"/>
      <c r="P1916" s="94"/>
      <c r="Q1916" s="94"/>
      <c r="R1916" s="94"/>
      <c r="S1916" s="94"/>
      <c r="T1916" s="94"/>
      <c r="U1916" s="94"/>
      <c r="V1916" s="94"/>
      <c r="W1916" s="94"/>
      <c r="X1916" s="94"/>
      <c r="Y1916" s="94"/>
      <c r="Z1916" s="94"/>
      <c r="AA1916" s="95"/>
      <c r="AB1916" s="95"/>
      <c r="AC1916" s="95"/>
      <c r="AD1916" s="95"/>
      <c r="AE1916" s="95"/>
      <c r="AF1916" s="95"/>
      <c r="AG1916" s="94"/>
      <c r="AH1916" s="94"/>
      <c r="AI1916" s="94"/>
    </row>
    <row r="1917" spans="15:35" s="2" customFormat="1" x14ac:dyDescent="0.25">
      <c r="O1917" s="94"/>
      <c r="P1917" s="94"/>
      <c r="Q1917" s="94"/>
      <c r="R1917" s="94"/>
      <c r="S1917" s="94"/>
      <c r="T1917" s="94"/>
      <c r="U1917" s="94"/>
      <c r="V1917" s="94"/>
      <c r="W1917" s="94"/>
      <c r="X1917" s="94"/>
      <c r="Y1917" s="94"/>
      <c r="Z1917" s="94"/>
      <c r="AA1917" s="95"/>
      <c r="AB1917" s="95"/>
      <c r="AC1917" s="95"/>
      <c r="AD1917" s="95"/>
      <c r="AE1917" s="95"/>
      <c r="AF1917" s="95"/>
      <c r="AG1917" s="94"/>
      <c r="AH1917" s="94"/>
      <c r="AI1917" s="94"/>
    </row>
    <row r="1918" spans="15:35" s="2" customFormat="1" x14ac:dyDescent="0.25">
      <c r="O1918" s="94"/>
      <c r="P1918" s="94"/>
      <c r="Q1918" s="94"/>
      <c r="R1918" s="94"/>
      <c r="S1918" s="94"/>
      <c r="T1918" s="94"/>
      <c r="U1918" s="94"/>
      <c r="V1918" s="94"/>
      <c r="W1918" s="94"/>
      <c r="X1918" s="94"/>
      <c r="Y1918" s="94"/>
      <c r="Z1918" s="94"/>
      <c r="AA1918" s="95"/>
      <c r="AB1918" s="95"/>
      <c r="AC1918" s="95"/>
      <c r="AD1918" s="95"/>
      <c r="AE1918" s="95"/>
      <c r="AF1918" s="95"/>
      <c r="AG1918" s="94"/>
      <c r="AH1918" s="94"/>
      <c r="AI1918" s="94"/>
    </row>
    <row r="1919" spans="15:35" s="2" customFormat="1" x14ac:dyDescent="0.25">
      <c r="O1919" s="94"/>
      <c r="P1919" s="94"/>
      <c r="Q1919" s="94"/>
      <c r="R1919" s="94"/>
      <c r="S1919" s="94"/>
      <c r="T1919" s="94"/>
      <c r="U1919" s="94"/>
      <c r="V1919" s="94"/>
      <c r="W1919" s="94"/>
      <c r="X1919" s="94"/>
      <c r="Y1919" s="94"/>
      <c r="Z1919" s="94"/>
      <c r="AA1919" s="95"/>
      <c r="AB1919" s="95"/>
      <c r="AC1919" s="95"/>
      <c r="AD1919" s="95"/>
      <c r="AE1919" s="95"/>
      <c r="AF1919" s="95"/>
      <c r="AG1919" s="94"/>
      <c r="AH1919" s="94"/>
      <c r="AI1919" s="94"/>
    </row>
    <row r="1920" spans="15:35" s="2" customFormat="1" x14ac:dyDescent="0.25">
      <c r="O1920" s="94"/>
      <c r="P1920" s="94"/>
      <c r="Q1920" s="94"/>
      <c r="R1920" s="94"/>
      <c r="S1920" s="94"/>
      <c r="T1920" s="94"/>
      <c r="U1920" s="94"/>
      <c r="V1920" s="94"/>
      <c r="W1920" s="94"/>
      <c r="X1920" s="94"/>
      <c r="Y1920" s="94"/>
      <c r="Z1920" s="94"/>
      <c r="AA1920" s="95"/>
      <c r="AB1920" s="95"/>
      <c r="AC1920" s="95"/>
      <c r="AD1920" s="95"/>
      <c r="AE1920" s="95"/>
      <c r="AF1920" s="95"/>
      <c r="AG1920" s="94"/>
      <c r="AH1920" s="94"/>
      <c r="AI1920" s="94"/>
    </row>
    <row r="1921" spans="15:35" s="2" customFormat="1" x14ac:dyDescent="0.25">
      <c r="O1921" s="94"/>
      <c r="P1921" s="94"/>
      <c r="Q1921" s="94"/>
      <c r="R1921" s="94"/>
      <c r="S1921" s="94"/>
      <c r="T1921" s="94"/>
      <c r="U1921" s="94"/>
      <c r="V1921" s="94"/>
      <c r="W1921" s="94"/>
      <c r="X1921" s="94"/>
      <c r="Y1921" s="94"/>
      <c r="Z1921" s="94"/>
      <c r="AA1921" s="95"/>
      <c r="AB1921" s="95"/>
      <c r="AC1921" s="95"/>
      <c r="AD1921" s="95"/>
      <c r="AE1921" s="95"/>
      <c r="AF1921" s="95"/>
      <c r="AG1921" s="94"/>
      <c r="AH1921" s="94"/>
      <c r="AI1921" s="94"/>
    </row>
    <row r="1922" spans="15:35" s="2" customFormat="1" x14ac:dyDescent="0.25">
      <c r="O1922" s="94"/>
      <c r="P1922" s="94"/>
      <c r="Q1922" s="94"/>
      <c r="R1922" s="94"/>
      <c r="S1922" s="94"/>
      <c r="T1922" s="94"/>
      <c r="U1922" s="94"/>
      <c r="V1922" s="94"/>
      <c r="W1922" s="94"/>
      <c r="X1922" s="94"/>
      <c r="Y1922" s="94"/>
      <c r="Z1922" s="94"/>
      <c r="AA1922" s="95"/>
      <c r="AB1922" s="95"/>
      <c r="AC1922" s="95"/>
      <c r="AD1922" s="95"/>
      <c r="AE1922" s="95"/>
      <c r="AF1922" s="95"/>
      <c r="AG1922" s="94"/>
      <c r="AH1922" s="94"/>
      <c r="AI1922" s="94"/>
    </row>
    <row r="1923" spans="15:35" s="2" customFormat="1" x14ac:dyDescent="0.25">
      <c r="O1923" s="94"/>
      <c r="P1923" s="94"/>
      <c r="Q1923" s="94"/>
      <c r="R1923" s="94"/>
      <c r="S1923" s="94"/>
      <c r="T1923" s="94"/>
      <c r="U1923" s="94"/>
      <c r="V1923" s="94"/>
      <c r="W1923" s="94"/>
      <c r="X1923" s="94"/>
      <c r="Y1923" s="94"/>
      <c r="Z1923" s="94"/>
      <c r="AA1923" s="95"/>
      <c r="AB1923" s="95"/>
      <c r="AC1923" s="95"/>
      <c r="AD1923" s="95"/>
      <c r="AE1923" s="95"/>
      <c r="AF1923" s="95"/>
      <c r="AG1923" s="94"/>
      <c r="AH1923" s="94"/>
      <c r="AI1923" s="94"/>
    </row>
    <row r="1924" spans="15:35" s="2" customFormat="1" x14ac:dyDescent="0.25">
      <c r="O1924" s="94"/>
      <c r="P1924" s="94"/>
      <c r="Q1924" s="94"/>
      <c r="R1924" s="94"/>
      <c r="S1924" s="94"/>
      <c r="T1924" s="94"/>
      <c r="U1924" s="94"/>
      <c r="V1924" s="94"/>
      <c r="W1924" s="94"/>
      <c r="X1924" s="94"/>
      <c r="Y1924" s="94"/>
      <c r="Z1924" s="94"/>
      <c r="AA1924" s="95"/>
      <c r="AB1924" s="95"/>
      <c r="AC1924" s="95"/>
      <c r="AD1924" s="95"/>
      <c r="AE1924" s="95"/>
      <c r="AF1924" s="95"/>
      <c r="AG1924" s="94"/>
      <c r="AH1924" s="94"/>
      <c r="AI1924" s="94"/>
    </row>
    <row r="1925" spans="15:35" s="2" customFormat="1" x14ac:dyDescent="0.25">
      <c r="O1925" s="94"/>
      <c r="P1925" s="94"/>
      <c r="Q1925" s="94"/>
      <c r="R1925" s="94"/>
      <c r="S1925" s="94"/>
      <c r="T1925" s="94"/>
      <c r="U1925" s="94"/>
      <c r="V1925" s="94"/>
      <c r="W1925" s="94"/>
      <c r="X1925" s="94"/>
      <c r="Y1925" s="94"/>
      <c r="Z1925" s="94"/>
      <c r="AA1925" s="95"/>
      <c r="AB1925" s="95"/>
      <c r="AC1925" s="95"/>
      <c r="AD1925" s="95"/>
      <c r="AE1925" s="95"/>
      <c r="AF1925" s="95"/>
      <c r="AG1925" s="94"/>
      <c r="AH1925" s="94"/>
      <c r="AI1925" s="94"/>
    </row>
    <row r="1926" spans="15:35" s="2" customFormat="1" x14ac:dyDescent="0.25">
      <c r="O1926" s="94"/>
      <c r="P1926" s="94"/>
      <c r="Q1926" s="94"/>
      <c r="R1926" s="94"/>
      <c r="S1926" s="94"/>
      <c r="T1926" s="94"/>
      <c r="U1926" s="94"/>
      <c r="V1926" s="94"/>
      <c r="W1926" s="94"/>
      <c r="X1926" s="94"/>
      <c r="Y1926" s="94"/>
      <c r="Z1926" s="94"/>
      <c r="AA1926" s="95"/>
      <c r="AB1926" s="95"/>
      <c r="AC1926" s="95"/>
      <c r="AD1926" s="95"/>
      <c r="AE1926" s="95"/>
      <c r="AF1926" s="95"/>
      <c r="AG1926" s="94"/>
      <c r="AH1926" s="94"/>
      <c r="AI1926" s="94"/>
    </row>
    <row r="1927" spans="15:35" s="2" customFormat="1" x14ac:dyDescent="0.25">
      <c r="O1927" s="94"/>
      <c r="P1927" s="94"/>
      <c r="Q1927" s="94"/>
      <c r="R1927" s="94"/>
      <c r="S1927" s="94"/>
      <c r="T1927" s="94"/>
      <c r="U1927" s="94"/>
      <c r="V1927" s="94"/>
      <c r="W1927" s="94"/>
      <c r="X1927" s="94"/>
      <c r="Y1927" s="94"/>
      <c r="Z1927" s="94"/>
      <c r="AA1927" s="95"/>
      <c r="AB1927" s="95"/>
      <c r="AC1927" s="95"/>
      <c r="AD1927" s="95"/>
      <c r="AE1927" s="95"/>
      <c r="AF1927" s="95"/>
      <c r="AG1927" s="94"/>
      <c r="AH1927" s="94"/>
      <c r="AI1927" s="94"/>
    </row>
    <row r="1928" spans="15:35" s="2" customFormat="1" x14ac:dyDescent="0.25">
      <c r="O1928" s="94"/>
      <c r="P1928" s="94"/>
      <c r="Q1928" s="94"/>
      <c r="R1928" s="94"/>
      <c r="S1928" s="94"/>
      <c r="T1928" s="94"/>
      <c r="U1928" s="94"/>
      <c r="V1928" s="94"/>
      <c r="W1928" s="94"/>
      <c r="X1928" s="94"/>
      <c r="Y1928" s="94"/>
      <c r="Z1928" s="94"/>
      <c r="AA1928" s="95"/>
      <c r="AB1928" s="95"/>
      <c r="AC1928" s="95"/>
      <c r="AD1928" s="95"/>
      <c r="AE1928" s="95"/>
      <c r="AF1928" s="95"/>
      <c r="AG1928" s="94"/>
      <c r="AH1928" s="94"/>
      <c r="AI1928" s="94"/>
    </row>
    <row r="1929" spans="15:35" s="2" customFormat="1" x14ac:dyDescent="0.25">
      <c r="O1929" s="94"/>
      <c r="P1929" s="94"/>
      <c r="Q1929" s="94"/>
      <c r="R1929" s="94"/>
      <c r="S1929" s="94"/>
      <c r="T1929" s="94"/>
      <c r="U1929" s="94"/>
      <c r="V1929" s="94"/>
      <c r="W1929" s="94"/>
      <c r="X1929" s="94"/>
      <c r="Y1929" s="94"/>
      <c r="Z1929" s="94"/>
      <c r="AA1929" s="95"/>
      <c r="AB1929" s="95"/>
      <c r="AC1929" s="95"/>
      <c r="AD1929" s="95"/>
      <c r="AE1929" s="95"/>
      <c r="AF1929" s="95"/>
      <c r="AG1929" s="94"/>
      <c r="AH1929" s="94"/>
      <c r="AI1929" s="94"/>
    </row>
    <row r="1930" spans="15:35" s="2" customFormat="1" x14ac:dyDescent="0.25">
      <c r="O1930" s="94"/>
      <c r="P1930" s="94"/>
      <c r="Q1930" s="94"/>
      <c r="R1930" s="94"/>
      <c r="S1930" s="94"/>
      <c r="T1930" s="94"/>
      <c r="U1930" s="94"/>
      <c r="V1930" s="94"/>
      <c r="W1930" s="94"/>
      <c r="X1930" s="94"/>
      <c r="Y1930" s="94"/>
      <c r="Z1930" s="94"/>
      <c r="AA1930" s="95"/>
      <c r="AB1930" s="95"/>
      <c r="AC1930" s="95"/>
      <c r="AD1930" s="95"/>
      <c r="AE1930" s="95"/>
      <c r="AF1930" s="95"/>
      <c r="AG1930" s="94"/>
      <c r="AH1930" s="94"/>
      <c r="AI1930" s="94"/>
    </row>
    <row r="1931" spans="15:35" s="2" customFormat="1" x14ac:dyDescent="0.25">
      <c r="O1931" s="94"/>
      <c r="P1931" s="94"/>
      <c r="Q1931" s="94"/>
      <c r="R1931" s="94"/>
      <c r="S1931" s="94"/>
      <c r="T1931" s="94"/>
      <c r="U1931" s="94"/>
      <c r="V1931" s="94"/>
      <c r="W1931" s="94"/>
      <c r="X1931" s="94"/>
      <c r="Y1931" s="94"/>
      <c r="Z1931" s="94"/>
      <c r="AA1931" s="95"/>
      <c r="AB1931" s="95"/>
      <c r="AC1931" s="95"/>
      <c r="AD1931" s="95"/>
      <c r="AE1931" s="95"/>
      <c r="AF1931" s="95"/>
      <c r="AG1931" s="94"/>
      <c r="AH1931" s="94"/>
      <c r="AI1931" s="94"/>
    </row>
    <row r="1932" spans="15:35" s="2" customFormat="1" x14ac:dyDescent="0.25">
      <c r="O1932" s="94"/>
      <c r="P1932" s="94"/>
      <c r="Q1932" s="94"/>
      <c r="R1932" s="94"/>
      <c r="S1932" s="94"/>
      <c r="T1932" s="94"/>
      <c r="U1932" s="94"/>
      <c r="V1932" s="94"/>
      <c r="W1932" s="94"/>
      <c r="X1932" s="94"/>
      <c r="Y1932" s="94"/>
      <c r="Z1932" s="94"/>
      <c r="AA1932" s="95"/>
      <c r="AB1932" s="95"/>
      <c r="AC1932" s="95"/>
      <c r="AD1932" s="95"/>
      <c r="AE1932" s="95"/>
      <c r="AF1932" s="95"/>
      <c r="AG1932" s="94"/>
      <c r="AH1932" s="94"/>
      <c r="AI1932" s="94"/>
    </row>
    <row r="1933" spans="15:35" s="2" customFormat="1" x14ac:dyDescent="0.25">
      <c r="O1933" s="94"/>
      <c r="P1933" s="94"/>
      <c r="Q1933" s="94"/>
      <c r="R1933" s="94"/>
      <c r="S1933" s="94"/>
      <c r="T1933" s="94"/>
      <c r="U1933" s="94"/>
      <c r="V1933" s="94"/>
      <c r="W1933" s="94"/>
      <c r="X1933" s="94"/>
      <c r="Y1933" s="94"/>
      <c r="Z1933" s="94"/>
      <c r="AA1933" s="95"/>
      <c r="AB1933" s="95"/>
      <c r="AC1933" s="95"/>
      <c r="AD1933" s="95"/>
      <c r="AE1933" s="95"/>
      <c r="AF1933" s="95"/>
      <c r="AG1933" s="94"/>
      <c r="AH1933" s="94"/>
      <c r="AI1933" s="94"/>
    </row>
    <row r="1934" spans="15:35" s="2" customFormat="1" x14ac:dyDescent="0.25">
      <c r="O1934" s="94"/>
      <c r="P1934" s="94"/>
      <c r="Q1934" s="94"/>
      <c r="R1934" s="94"/>
      <c r="S1934" s="94"/>
      <c r="T1934" s="94"/>
      <c r="U1934" s="94"/>
      <c r="V1934" s="94"/>
      <c r="W1934" s="94"/>
      <c r="X1934" s="94"/>
      <c r="Y1934" s="94"/>
      <c r="Z1934" s="94"/>
      <c r="AA1934" s="95"/>
      <c r="AB1934" s="95"/>
      <c r="AC1934" s="95"/>
      <c r="AD1934" s="95"/>
      <c r="AE1934" s="95"/>
      <c r="AF1934" s="95"/>
      <c r="AG1934" s="94"/>
      <c r="AH1934" s="94"/>
      <c r="AI1934" s="94"/>
    </row>
    <row r="1935" spans="15:35" s="2" customFormat="1" x14ac:dyDescent="0.25">
      <c r="O1935" s="94"/>
      <c r="P1935" s="94"/>
      <c r="Q1935" s="94"/>
      <c r="R1935" s="94"/>
      <c r="S1935" s="94"/>
      <c r="T1935" s="94"/>
      <c r="U1935" s="94"/>
      <c r="V1935" s="94"/>
      <c r="W1935" s="94"/>
      <c r="X1935" s="94"/>
      <c r="Y1935" s="94"/>
      <c r="Z1935" s="94"/>
      <c r="AA1935" s="95"/>
      <c r="AB1935" s="95"/>
      <c r="AC1935" s="95"/>
      <c r="AD1935" s="95"/>
      <c r="AE1935" s="95"/>
      <c r="AF1935" s="95"/>
      <c r="AG1935" s="94"/>
      <c r="AH1935" s="94"/>
      <c r="AI1935" s="94"/>
    </row>
    <row r="1936" spans="15:35" s="2" customFormat="1" x14ac:dyDescent="0.25">
      <c r="O1936" s="94"/>
      <c r="P1936" s="94"/>
      <c r="Q1936" s="94"/>
      <c r="R1936" s="94"/>
      <c r="S1936" s="94"/>
      <c r="T1936" s="94"/>
      <c r="U1936" s="94"/>
      <c r="V1936" s="94"/>
      <c r="W1936" s="94"/>
      <c r="X1936" s="94"/>
      <c r="Y1936" s="94"/>
      <c r="Z1936" s="94"/>
      <c r="AA1936" s="95"/>
      <c r="AB1936" s="95"/>
      <c r="AC1936" s="95"/>
      <c r="AD1936" s="95"/>
      <c r="AE1936" s="95"/>
      <c r="AF1936" s="95"/>
      <c r="AG1936" s="94"/>
      <c r="AH1936" s="94"/>
      <c r="AI1936" s="94"/>
    </row>
    <row r="1937" spans="1:35" s="2" customFormat="1" x14ac:dyDescent="0.25">
      <c r="O1937" s="94"/>
      <c r="P1937" s="94"/>
      <c r="Q1937" s="94"/>
      <c r="R1937" s="94"/>
      <c r="S1937" s="94"/>
      <c r="T1937" s="94"/>
      <c r="U1937" s="94"/>
      <c r="V1937" s="94"/>
      <c r="W1937" s="94"/>
      <c r="X1937" s="94"/>
      <c r="Y1937" s="94"/>
      <c r="Z1937" s="94"/>
      <c r="AA1937" s="95"/>
      <c r="AB1937" s="95"/>
      <c r="AC1937" s="95"/>
      <c r="AD1937" s="95"/>
      <c r="AE1937" s="95"/>
      <c r="AF1937" s="95"/>
      <c r="AG1937" s="94"/>
      <c r="AH1937" s="94"/>
      <c r="AI1937" s="94"/>
    </row>
    <row r="1938" spans="1:35" s="2" customFormat="1" x14ac:dyDescent="0.25">
      <c r="O1938" s="94"/>
      <c r="P1938" s="94"/>
      <c r="Q1938" s="94"/>
      <c r="R1938" s="94"/>
      <c r="S1938" s="94"/>
      <c r="T1938" s="94"/>
      <c r="U1938" s="94"/>
      <c r="V1938" s="94"/>
      <c r="W1938" s="94"/>
      <c r="X1938" s="94"/>
      <c r="Y1938" s="94"/>
      <c r="Z1938" s="94"/>
      <c r="AA1938" s="95"/>
      <c r="AB1938" s="95"/>
      <c r="AC1938" s="95"/>
      <c r="AD1938" s="95"/>
      <c r="AE1938" s="95"/>
      <c r="AF1938" s="95"/>
      <c r="AG1938" s="94"/>
      <c r="AH1938" s="94"/>
      <c r="AI1938" s="94"/>
    </row>
    <row r="1939" spans="1:35" s="2" customFormat="1" x14ac:dyDescent="0.25">
      <c r="O1939" s="94"/>
      <c r="P1939" s="94"/>
      <c r="Q1939" s="94"/>
      <c r="R1939" s="94"/>
      <c r="S1939" s="94"/>
      <c r="T1939" s="94"/>
      <c r="U1939" s="94"/>
      <c r="V1939" s="94"/>
      <c r="W1939" s="94"/>
      <c r="X1939" s="94"/>
      <c r="Y1939" s="94"/>
      <c r="Z1939" s="94"/>
      <c r="AA1939" s="95"/>
      <c r="AB1939" s="95"/>
      <c r="AC1939" s="95"/>
      <c r="AD1939" s="95"/>
      <c r="AE1939" s="95"/>
      <c r="AF1939" s="95"/>
      <c r="AG1939" s="94"/>
      <c r="AH1939" s="94"/>
      <c r="AI1939" s="94"/>
    </row>
    <row r="1940" spans="1:35" x14ac:dyDescent="0.2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</row>
    <row r="1941" spans="1:35" x14ac:dyDescent="0.25"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</row>
    <row r="1942" spans="1:35" x14ac:dyDescent="0.25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1:35" x14ac:dyDescent="0.25">
      <c r="C1943" s="2"/>
      <c r="D1943" s="2"/>
      <c r="E1943" s="2"/>
      <c r="F1943" s="2"/>
      <c r="G1943" s="2"/>
      <c r="H1943" s="2"/>
      <c r="I1943" s="2"/>
      <c r="J1943" s="2"/>
    </row>
  </sheetData>
  <sheetProtection sheet="1" objects="1" scenarios="1" selectLockedCells="1"/>
  <autoFilter ref="AA5:AF78"/>
  <sortState ref="S15:S17">
    <sortCondition ref="S15"/>
  </sortState>
  <mergeCells count="15">
    <mergeCell ref="C23:E23"/>
    <mergeCell ref="H23:I23"/>
    <mergeCell ref="C20:H20"/>
    <mergeCell ref="G24:J24"/>
    <mergeCell ref="D19:E19"/>
    <mergeCell ref="D16:E16"/>
    <mergeCell ref="D17:E17"/>
    <mergeCell ref="L19:N20"/>
    <mergeCell ref="C22:J22"/>
    <mergeCell ref="B4:M4"/>
    <mergeCell ref="L11:M11"/>
    <mergeCell ref="B2:N2"/>
    <mergeCell ref="B3:N3"/>
    <mergeCell ref="K6:M6"/>
    <mergeCell ref="K5:M5"/>
  </mergeCells>
  <conditionalFormatting sqref="J9">
    <cfRule type="expression" dxfId="0" priority="1">
      <formula>$J$10="NO"</formula>
    </cfRule>
  </conditionalFormatting>
  <dataValidations count="4">
    <dataValidation type="list" allowBlank="1" showInputMessage="1" showErrorMessage="1" sqref="J8">
      <formula1>$Z$6:$Z$7</formula1>
    </dataValidation>
    <dataValidation type="list" allowBlank="1" showInputMessage="1" showErrorMessage="1" sqref="J7">
      <formula1>$Y$6:$Y$13</formula1>
    </dataValidation>
    <dataValidation type="list" allowBlank="1" showInputMessage="1" showErrorMessage="1" sqref="J6">
      <formula1>$AA$7:$AA$78</formula1>
    </dataValidation>
    <dataValidation type="list" allowBlank="1" showInputMessage="1" showErrorMessage="1" sqref="J9">
      <formula1>$S$15:$S$17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Roldan Ruiz</dc:creator>
  <cp:lastModifiedBy>Alberto Roldan Ruiz</cp:lastModifiedBy>
  <cp:lastPrinted>2021-12-16T09:58:03Z</cp:lastPrinted>
  <dcterms:created xsi:type="dcterms:W3CDTF">2014-09-03T10:15:47Z</dcterms:created>
  <dcterms:modified xsi:type="dcterms:W3CDTF">2022-05-16T07:50:52Z</dcterms:modified>
</cp:coreProperties>
</file>